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uma6\Desktop\"/>
    </mc:Choice>
  </mc:AlternateContent>
  <bookViews>
    <workbookView xWindow="0" yWindow="0" windowWidth="23040" windowHeight="9192" firstSheet="1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3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6" i="3"/>
  <c r="EI17" i="3" s="1"/>
  <c r="DR23" i="2" l="1"/>
  <c r="DR24" i="2" s="1"/>
  <c r="DQ23" i="2"/>
  <c r="DQ24" i="2" s="1"/>
  <c r="DP23" i="2"/>
  <c r="DP24" i="2" s="1"/>
  <c r="DO23" i="2"/>
  <c r="DO24" i="2" s="1"/>
  <c r="DN23" i="2"/>
  <c r="DN24" i="2" s="1"/>
  <c r="DM23" i="2"/>
  <c r="DM24" i="2" s="1"/>
  <c r="DL23" i="2"/>
  <c r="DL24" i="2" s="1"/>
  <c r="DK23" i="2"/>
  <c r="DK24" i="2" s="1"/>
  <c r="DJ23" i="2"/>
  <c r="DJ24" i="2" s="1"/>
  <c r="DI23" i="2"/>
  <c r="DI24" i="2" s="1"/>
  <c r="DH23" i="2"/>
  <c r="DH24" i="2" s="1"/>
  <c r="DG23" i="2"/>
  <c r="DG24" i="2" s="1"/>
  <c r="DF23" i="2"/>
  <c r="DF24" i="2" s="1"/>
  <c r="DE23" i="2"/>
  <c r="DE24" i="2" s="1"/>
  <c r="DD23" i="2"/>
  <c r="DD24" i="2" s="1"/>
  <c r="DC23" i="2"/>
  <c r="DC24" i="2" s="1"/>
  <c r="DB23" i="2"/>
  <c r="DB24" i="2" s="1"/>
  <c r="DA23" i="2"/>
  <c r="DA24" i="2" s="1"/>
  <c r="CZ23" i="2"/>
  <c r="CZ24" i="2" s="1"/>
  <c r="CY23" i="2"/>
  <c r="CY24" i="2" s="1"/>
  <c r="CX23" i="2"/>
  <c r="CX24" i="2" s="1"/>
  <c r="CW23" i="2"/>
  <c r="CW24" i="2" s="1"/>
  <c r="CV23" i="2"/>
  <c r="CV24" i="2" s="1"/>
  <c r="CU23" i="2"/>
  <c r="CU24" i="2" s="1"/>
  <c r="CT23" i="2"/>
  <c r="CT24" i="2" s="1"/>
  <c r="CS23" i="2"/>
  <c r="CS24" i="2" s="1"/>
  <c r="CR23" i="2"/>
  <c r="CR24" i="2" s="1"/>
  <c r="CQ23" i="2"/>
  <c r="CQ24" i="2" s="1"/>
  <c r="CP23" i="2"/>
  <c r="CP24" i="2" s="1"/>
  <c r="CO23" i="2"/>
  <c r="CO24" i="2" s="1"/>
  <c r="CN23" i="2"/>
  <c r="CN24" i="2" s="1"/>
  <c r="CM23" i="2"/>
  <c r="CM24" i="2" s="1"/>
  <c r="CL23" i="2"/>
  <c r="CL24" i="2" s="1"/>
  <c r="CK23" i="2"/>
  <c r="CK24" i="2" s="1"/>
  <c r="CJ23" i="2"/>
  <c r="CJ24" i="2" s="1"/>
  <c r="CI23" i="2"/>
  <c r="CI24" i="2" s="1"/>
  <c r="CH23" i="2"/>
  <c r="CH24" i="2" s="1"/>
  <c r="CG23" i="2"/>
  <c r="CG24" i="2" s="1"/>
  <c r="CF23" i="2"/>
  <c r="CF24" i="2" s="1"/>
  <c r="CE23" i="2"/>
  <c r="CE24" i="2" s="1"/>
  <c r="CD23" i="2"/>
  <c r="CD24" i="2" s="1"/>
  <c r="CC23" i="2"/>
  <c r="CC24" i="2" s="1"/>
  <c r="CB23" i="2"/>
  <c r="CB24" i="2" s="1"/>
  <c r="CA23" i="2"/>
  <c r="CA24" i="2" s="1"/>
  <c r="BZ23" i="2"/>
  <c r="BZ24" i="2" s="1"/>
  <c r="BY23" i="2"/>
  <c r="BY24" i="2" s="1"/>
  <c r="BX23" i="2"/>
  <c r="BX24" i="2" s="1"/>
  <c r="BW23" i="2"/>
  <c r="BW24" i="2" s="1"/>
  <c r="BV23" i="2"/>
  <c r="BV24" i="2" s="1"/>
  <c r="BU23" i="2"/>
  <c r="BU24" i="2" s="1"/>
  <c r="BT23" i="2"/>
  <c r="BT24" i="2" s="1"/>
  <c r="BS23" i="2"/>
  <c r="BS24" i="2" s="1"/>
  <c r="BR23" i="2"/>
  <c r="BR24" i="2" s="1"/>
  <c r="BQ23" i="2"/>
  <c r="BQ24" i="2" s="1"/>
  <c r="BP23" i="2"/>
  <c r="BP24" i="2" s="1"/>
  <c r="BO23" i="2"/>
  <c r="BO24" i="2" s="1"/>
  <c r="BN23" i="2"/>
  <c r="BN24" i="2" s="1"/>
  <c r="BM23" i="2"/>
  <c r="BM24" i="2" s="1"/>
  <c r="BL23" i="2"/>
  <c r="BL24" i="2" s="1"/>
  <c r="BK23" i="2"/>
  <c r="BK24" i="2" s="1"/>
  <c r="BJ23" i="2"/>
  <c r="BJ24" i="2" s="1"/>
  <c r="BI23" i="2"/>
  <c r="BI24" i="2" s="1"/>
  <c r="BH23" i="2"/>
  <c r="BH24" i="2" s="1"/>
  <c r="BG23" i="2"/>
  <c r="BG24" i="2" s="1"/>
  <c r="BF23" i="2"/>
  <c r="BF24" i="2" s="1"/>
  <c r="BE23" i="2"/>
  <c r="BE24" i="2" s="1"/>
  <c r="BD23" i="2"/>
  <c r="BD24" i="2" s="1"/>
  <c r="BC23" i="2"/>
  <c r="BC24" i="2" s="1"/>
  <c r="BB23" i="2"/>
  <c r="BB24" i="2" s="1"/>
  <c r="BA23" i="2"/>
  <c r="BA24" i="2" s="1"/>
  <c r="AZ23" i="2"/>
  <c r="AZ24" i="2" s="1"/>
  <c r="AY23" i="2"/>
  <c r="AY24" i="2" s="1"/>
  <c r="AX23" i="2"/>
  <c r="AX24" i="2" s="1"/>
  <c r="AW23" i="2"/>
  <c r="AW24" i="2" s="1"/>
  <c r="AV23" i="2"/>
  <c r="AV24" i="2" s="1"/>
  <c r="AU23" i="2"/>
  <c r="AU24" i="2" s="1"/>
  <c r="AT23" i="2"/>
  <c r="AT24" i="2" s="1"/>
  <c r="AS23" i="2"/>
  <c r="AS24" i="2" s="1"/>
  <c r="AR23" i="2"/>
  <c r="AR24" i="2" s="1"/>
  <c r="AQ23" i="2"/>
  <c r="AQ24" i="2" s="1"/>
  <c r="AP23" i="2"/>
  <c r="AP24" i="2" s="1"/>
  <c r="AO23" i="2"/>
  <c r="AO24" i="2" s="1"/>
  <c r="AN23" i="2"/>
  <c r="AN24" i="2" s="1"/>
  <c r="AM23" i="2"/>
  <c r="AM24" i="2" s="1"/>
  <c r="AL23" i="2"/>
  <c r="AL24" i="2" s="1"/>
  <c r="AK23" i="2"/>
  <c r="AK24" i="2" s="1"/>
  <c r="AJ23" i="2"/>
  <c r="AJ24" i="2" s="1"/>
  <c r="AI23" i="2"/>
  <c r="AI24" i="2" s="1"/>
  <c r="AH23" i="2"/>
  <c r="AH24" i="2" s="1"/>
  <c r="AG23" i="2"/>
  <c r="AG24" i="2" s="1"/>
  <c r="AF23" i="2"/>
  <c r="AF24" i="2" s="1"/>
  <c r="AE23" i="2"/>
  <c r="AE24" i="2" s="1"/>
  <c r="AD23" i="2"/>
  <c r="AD24" i="2" s="1"/>
  <c r="AC23" i="2"/>
  <c r="AC24" i="2" s="1"/>
  <c r="AB23" i="2"/>
  <c r="AB24" i="2" s="1"/>
  <c r="AA23" i="2"/>
  <c r="AA24" i="2" s="1"/>
  <c r="Z23" i="2"/>
  <c r="Z24" i="2" s="1"/>
  <c r="Y23" i="2"/>
  <c r="Y24" i="2" s="1"/>
  <c r="X23" i="2"/>
  <c r="X24" i="2" s="1"/>
  <c r="W23" i="2"/>
  <c r="W24" i="2" s="1"/>
  <c r="V23" i="2"/>
  <c r="V24" i="2" s="1"/>
  <c r="U23" i="2"/>
  <c r="U24" i="2" s="1"/>
  <c r="T23" i="2"/>
  <c r="T24" i="2" s="1"/>
  <c r="S23" i="2"/>
  <c r="S24" i="2" s="1"/>
  <c r="R23" i="2"/>
  <c r="R24" i="2" s="1"/>
  <c r="Q23" i="2"/>
  <c r="Q24" i="2" s="1"/>
  <c r="P23" i="2"/>
  <c r="P24" i="2" s="1"/>
  <c r="O23" i="2"/>
  <c r="O24" i="2" s="1"/>
  <c r="N23" i="2"/>
  <c r="N24" i="2" s="1"/>
  <c r="M23" i="2"/>
  <c r="M24" i="2" s="1"/>
  <c r="L23" i="2"/>
  <c r="L24" i="2" s="1"/>
  <c r="K23" i="2"/>
  <c r="K24" i="2" s="1"/>
  <c r="J23" i="2"/>
  <c r="J24" i="2" s="1"/>
  <c r="I23" i="2"/>
  <c r="I24" i="2" s="1"/>
  <c r="H23" i="2"/>
  <c r="H24" i="2" s="1"/>
  <c r="G23" i="2"/>
  <c r="G24" i="2" s="1"/>
  <c r="F23" i="2"/>
  <c r="F24" i="2" s="1"/>
  <c r="E23" i="2"/>
  <c r="E24" i="2" s="1"/>
  <c r="D23" i="2"/>
  <c r="D24" i="2" s="1"/>
  <c r="C23" i="2"/>
  <c r="C24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16" i="3"/>
  <c r="FK17" i="3" s="1"/>
  <c r="FJ16" i="3"/>
  <c r="FJ17" i="3" s="1"/>
  <c r="FI16" i="3"/>
  <c r="FI17" i="3" s="1"/>
  <c r="FH16" i="3"/>
  <c r="FH17" i="3" s="1"/>
  <c r="FG16" i="3"/>
  <c r="FG17" i="3" s="1"/>
  <c r="FF16" i="3"/>
  <c r="FF17" i="3" s="1"/>
  <c r="FE16" i="3"/>
  <c r="FE17" i="3" s="1"/>
  <c r="FD16" i="3"/>
  <c r="FD17" i="3" s="1"/>
  <c r="FC16" i="3"/>
  <c r="FC17" i="3" s="1"/>
  <c r="FB16" i="3"/>
  <c r="FB17" i="3" s="1"/>
  <c r="FA16" i="3"/>
  <c r="FA17" i="3" s="1"/>
  <c r="EZ16" i="3"/>
  <c r="EZ17" i="3" s="1"/>
  <c r="EY16" i="3"/>
  <c r="EY17" i="3" s="1"/>
  <c r="EX16" i="3"/>
  <c r="EX17" i="3" s="1"/>
  <c r="EW16" i="3"/>
  <c r="EW17" i="3" s="1"/>
  <c r="EV16" i="3"/>
  <c r="EV17" i="3" s="1"/>
  <c r="EU16" i="3"/>
  <c r="EU17" i="3" s="1"/>
  <c r="ET16" i="3"/>
  <c r="ET17" i="3" s="1"/>
  <c r="ES16" i="3"/>
  <c r="ES17" i="3" s="1"/>
  <c r="ER16" i="3"/>
  <c r="ER17" i="3" s="1"/>
  <c r="EQ16" i="3"/>
  <c r="EQ17" i="3" s="1"/>
  <c r="EP16" i="3"/>
  <c r="EP17" i="3" s="1"/>
  <c r="EO16" i="3"/>
  <c r="EO17" i="3" s="1"/>
  <c r="EN16" i="3"/>
  <c r="EN17" i="3" s="1"/>
  <c r="EM16" i="3"/>
  <c r="EM17" i="3" s="1"/>
  <c r="EL16" i="3"/>
  <c r="EL17" i="3" s="1"/>
  <c r="EK16" i="3"/>
  <c r="EK17" i="3" s="1"/>
  <c r="EJ16" i="3"/>
  <c r="EJ17" i="3" s="1"/>
  <c r="EH16" i="3"/>
  <c r="EH17" i="3" s="1"/>
  <c r="EG16" i="3"/>
  <c r="EG17" i="3" s="1"/>
  <c r="EF16" i="3"/>
  <c r="EF17" i="3" s="1"/>
  <c r="EE16" i="3"/>
  <c r="EE17" i="3" s="1"/>
  <c r="ED16" i="3"/>
  <c r="ED17" i="3" s="1"/>
  <c r="EC16" i="3"/>
  <c r="EC17" i="3" s="1"/>
  <c r="EB16" i="3"/>
  <c r="EB17" i="3" s="1"/>
  <c r="EA16" i="3"/>
  <c r="EA17" i="3" s="1"/>
  <c r="DZ16" i="3"/>
  <c r="DZ17" i="3" s="1"/>
  <c r="DY16" i="3"/>
  <c r="DY17" i="3" s="1"/>
  <c r="DX16" i="3"/>
  <c r="DX17" i="3" s="1"/>
  <c r="DW16" i="3"/>
  <c r="DW17" i="3" s="1"/>
  <c r="DV16" i="3"/>
  <c r="DV17" i="3" s="1"/>
  <c r="DU16" i="3"/>
  <c r="DU17" i="3" s="1"/>
  <c r="DT16" i="3"/>
  <c r="DT17" i="3" s="1"/>
  <c r="DS16" i="3"/>
  <c r="DS17" i="3" s="1"/>
  <c r="DR16" i="3"/>
  <c r="DR17" i="3" s="1"/>
  <c r="DQ16" i="3"/>
  <c r="DQ17" i="3" s="1"/>
  <c r="DP16" i="3"/>
  <c r="DP17" i="3" s="1"/>
  <c r="DO16" i="3"/>
  <c r="DO17" i="3" s="1"/>
  <c r="DN16" i="3"/>
  <c r="DN17" i="3" s="1"/>
  <c r="DM16" i="3"/>
  <c r="DM17" i="3" s="1"/>
  <c r="DL16" i="3"/>
  <c r="DL17" i="3" s="1"/>
  <c r="DK16" i="3"/>
  <c r="DK17" i="3" s="1"/>
  <c r="DJ16" i="3"/>
  <c r="DJ17" i="3" s="1"/>
  <c r="DI16" i="3"/>
  <c r="DI17" i="3" s="1"/>
  <c r="DH16" i="3"/>
  <c r="DH17" i="3" s="1"/>
  <c r="DG16" i="3"/>
  <c r="DG17" i="3" s="1"/>
  <c r="DF16" i="3"/>
  <c r="DF17" i="3" s="1"/>
  <c r="DE16" i="3"/>
  <c r="DE17" i="3" s="1"/>
  <c r="DD16" i="3"/>
  <c r="DD17" i="3" s="1"/>
  <c r="DC16" i="3"/>
  <c r="DC17" i="3" s="1"/>
  <c r="DB16" i="3"/>
  <c r="DB17" i="3" s="1"/>
  <c r="DA16" i="3"/>
  <c r="DA17" i="3" s="1"/>
  <c r="CZ16" i="3"/>
  <c r="CZ17" i="3" s="1"/>
  <c r="CY16" i="3"/>
  <c r="CY17" i="3" s="1"/>
  <c r="CX16" i="3"/>
  <c r="CX17" i="3" s="1"/>
  <c r="CW16" i="3"/>
  <c r="CW17" i="3" s="1"/>
  <c r="CV16" i="3"/>
  <c r="CV17" i="3" s="1"/>
  <c r="CU16" i="3"/>
  <c r="CU17" i="3" s="1"/>
  <c r="CT16" i="3"/>
  <c r="CT17" i="3" s="1"/>
  <c r="CS16" i="3"/>
  <c r="CS17" i="3" s="1"/>
  <c r="CR16" i="3"/>
  <c r="CR17" i="3" s="1"/>
  <c r="CQ16" i="3"/>
  <c r="CQ17" i="3" s="1"/>
  <c r="CP16" i="3"/>
  <c r="CP17" i="3" s="1"/>
  <c r="CO16" i="3"/>
  <c r="CO17" i="3" s="1"/>
  <c r="CN16" i="3"/>
  <c r="CN17" i="3" s="1"/>
  <c r="CM16" i="3"/>
  <c r="CM17" i="3" s="1"/>
  <c r="CL16" i="3"/>
  <c r="CL17" i="3" s="1"/>
  <c r="CK16" i="3"/>
  <c r="CK17" i="3" s="1"/>
  <c r="CJ16" i="3"/>
  <c r="CJ17" i="3" s="1"/>
  <c r="CI16" i="3"/>
  <c r="CI17" i="3" s="1"/>
  <c r="CH16" i="3"/>
  <c r="CH17" i="3" s="1"/>
  <c r="CG16" i="3"/>
  <c r="CG17" i="3" s="1"/>
  <c r="CF16" i="3"/>
  <c r="CF17" i="3" s="1"/>
  <c r="CE16" i="3"/>
  <c r="CE17" i="3" s="1"/>
  <c r="CD16" i="3"/>
  <c r="CD17" i="3" s="1"/>
  <c r="CC16" i="3"/>
  <c r="CC17" i="3" s="1"/>
  <c r="CB16" i="3"/>
  <c r="CB17" i="3" s="1"/>
  <c r="CA16" i="3"/>
  <c r="CA17" i="3" s="1"/>
  <c r="BZ16" i="3"/>
  <c r="BZ17" i="3" s="1"/>
  <c r="BY16" i="3"/>
  <c r="BY17" i="3" s="1"/>
  <c r="BX16" i="3"/>
  <c r="BX17" i="3" s="1"/>
  <c r="BW16" i="3"/>
  <c r="BW17" i="3" s="1"/>
  <c r="BV16" i="3"/>
  <c r="BV17" i="3" s="1"/>
  <c r="BU16" i="3"/>
  <c r="BU17" i="3" s="1"/>
  <c r="BT16" i="3"/>
  <c r="BT17" i="3" s="1"/>
  <c r="BS16" i="3"/>
  <c r="BS17" i="3" s="1"/>
  <c r="BR16" i="3"/>
  <c r="BR17" i="3" s="1"/>
  <c r="BQ16" i="3"/>
  <c r="BQ17" i="3" s="1"/>
  <c r="BP16" i="3"/>
  <c r="BP17" i="3" s="1"/>
  <c r="BO16" i="3"/>
  <c r="BO17" i="3" s="1"/>
  <c r="BN16" i="3"/>
  <c r="BN17" i="3" s="1"/>
  <c r="BM16" i="3"/>
  <c r="BM17" i="3" s="1"/>
  <c r="BL16" i="3"/>
  <c r="BL17" i="3" s="1"/>
  <c r="BK16" i="3"/>
  <c r="BK17" i="3" s="1"/>
  <c r="BJ16" i="3"/>
  <c r="BJ17" i="3" s="1"/>
  <c r="BI16" i="3"/>
  <c r="BI17" i="3" s="1"/>
  <c r="BH16" i="3"/>
  <c r="BH17" i="3" s="1"/>
  <c r="BG16" i="3"/>
  <c r="BG17" i="3" s="1"/>
  <c r="BF16" i="3"/>
  <c r="BF17" i="3" s="1"/>
  <c r="BE16" i="3"/>
  <c r="BE17" i="3" s="1"/>
  <c r="BD16" i="3"/>
  <c r="BD17" i="3" s="1"/>
  <c r="BC16" i="3"/>
  <c r="BC17" i="3" s="1"/>
  <c r="BB16" i="3"/>
  <c r="BB17" i="3" s="1"/>
  <c r="BA16" i="3"/>
  <c r="BA17" i="3" s="1"/>
  <c r="AZ16" i="3"/>
  <c r="AZ17" i="3" s="1"/>
  <c r="AY16" i="3"/>
  <c r="AY17" i="3" s="1"/>
  <c r="AX16" i="3"/>
  <c r="AX17" i="3" s="1"/>
  <c r="AW16" i="3"/>
  <c r="AW17" i="3" s="1"/>
  <c r="AV16" i="3"/>
  <c r="AV17" i="3" s="1"/>
  <c r="AU16" i="3"/>
  <c r="AU17" i="3" s="1"/>
  <c r="AT16" i="3"/>
  <c r="AT17" i="3" s="1"/>
  <c r="AS16" i="3"/>
  <c r="AS17" i="3" s="1"/>
  <c r="AR16" i="3"/>
  <c r="AR17" i="3" s="1"/>
  <c r="AQ16" i="3"/>
  <c r="AQ17" i="3" s="1"/>
  <c r="AP16" i="3"/>
  <c r="AP17" i="3" s="1"/>
  <c r="AO16" i="3"/>
  <c r="AO17" i="3" s="1"/>
  <c r="AN16" i="3"/>
  <c r="AN17" i="3" s="1"/>
  <c r="AM16" i="3"/>
  <c r="AM17" i="3" s="1"/>
  <c r="AL16" i="3"/>
  <c r="AL17" i="3" s="1"/>
  <c r="AK16" i="3"/>
  <c r="AK17" i="3" s="1"/>
  <c r="AJ16" i="3"/>
  <c r="AJ17" i="3" s="1"/>
  <c r="AI16" i="3"/>
  <c r="AI17" i="3" s="1"/>
  <c r="AH16" i="3"/>
  <c r="AH17" i="3" s="1"/>
  <c r="AG16" i="3"/>
  <c r="AG17" i="3" s="1"/>
  <c r="AF16" i="3"/>
  <c r="AF17" i="3" s="1"/>
  <c r="AE16" i="3"/>
  <c r="AE17" i="3" s="1"/>
  <c r="AD16" i="3"/>
  <c r="AD17" i="3" s="1"/>
  <c r="AC16" i="3"/>
  <c r="AC17" i="3" s="1"/>
  <c r="AB16" i="3"/>
  <c r="AB17" i="3" s="1"/>
  <c r="AA16" i="3"/>
  <c r="AA17" i="3" s="1"/>
  <c r="Z16" i="3"/>
  <c r="Z17" i="3" s="1"/>
  <c r="Y16" i="3"/>
  <c r="Y17" i="3" s="1"/>
  <c r="X16" i="3"/>
  <c r="X17" i="3" s="1"/>
  <c r="W16" i="3"/>
  <c r="W17" i="3" s="1"/>
  <c r="V16" i="3"/>
  <c r="V17" i="3" s="1"/>
  <c r="U16" i="3"/>
  <c r="U17" i="3" s="1"/>
  <c r="T16" i="3"/>
  <c r="T17" i="3" s="1"/>
  <c r="S16" i="3"/>
  <c r="S17" i="3" s="1"/>
  <c r="R16" i="3"/>
  <c r="R17" i="3" s="1"/>
  <c r="Q16" i="3"/>
  <c r="Q17" i="3" s="1"/>
  <c r="P16" i="3"/>
  <c r="P17" i="3" s="1"/>
  <c r="O16" i="3"/>
  <c r="O17" i="3" s="1"/>
  <c r="N16" i="3"/>
  <c r="N17" i="3" s="1"/>
  <c r="M16" i="3"/>
  <c r="M17" i="3" s="1"/>
  <c r="L16" i="3"/>
  <c r="L17" i="3" s="1"/>
  <c r="K16" i="3"/>
  <c r="K17" i="3" s="1"/>
  <c r="J16" i="3"/>
  <c r="J17" i="3" s="1"/>
  <c r="I16" i="3"/>
  <c r="I17" i="3" s="1"/>
  <c r="H16" i="3"/>
  <c r="H17" i="3" s="1"/>
  <c r="G16" i="3"/>
  <c r="G17" i="3" s="1"/>
  <c r="F16" i="3"/>
  <c r="F17" i="3" s="1"/>
  <c r="E16" i="3"/>
  <c r="E17" i="3" s="1"/>
  <c r="D16" i="3"/>
  <c r="D17" i="3" s="1"/>
  <c r="C16" i="3"/>
  <c r="C17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50" i="5" l="1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40" i="3"/>
  <c r="D40" i="3" s="1"/>
  <c r="E39" i="3"/>
  <c r="D39" i="3" s="1"/>
  <c r="E38" i="3"/>
  <c r="D38" i="3" s="1"/>
  <c r="M34" i="3"/>
  <c r="L34" i="3" s="1"/>
  <c r="M35" i="3"/>
  <c r="L35" i="3" s="1"/>
  <c r="M36" i="3"/>
  <c r="L36" i="3" s="1"/>
  <c r="K34" i="3"/>
  <c r="J34" i="3" s="1"/>
  <c r="K35" i="3"/>
  <c r="J35" i="3" s="1"/>
  <c r="K36" i="3"/>
  <c r="J36" i="3" s="1"/>
  <c r="I34" i="3"/>
  <c r="H34" i="3" s="1"/>
  <c r="I35" i="3"/>
  <c r="H35" i="3" s="1"/>
  <c r="I36" i="3"/>
  <c r="H36" i="3" s="1"/>
  <c r="G34" i="3"/>
  <c r="F34" i="3" s="1"/>
  <c r="G35" i="3"/>
  <c r="F35" i="3" s="1"/>
  <c r="G36" i="3"/>
  <c r="F36" i="3" s="1"/>
  <c r="E34" i="3"/>
  <c r="D34" i="3" s="1"/>
  <c r="E35" i="3"/>
  <c r="D35" i="3" s="1"/>
  <c r="E36" i="3"/>
  <c r="D36" i="3" s="1"/>
  <c r="E29" i="3"/>
  <c r="D29" i="3" s="1"/>
  <c r="E30" i="3"/>
  <c r="D30" i="3" s="1"/>
  <c r="E31" i="3"/>
  <c r="D31" i="3" s="1"/>
  <c r="E27" i="3"/>
  <c r="D27" i="3" s="1"/>
  <c r="E26" i="3"/>
  <c r="E21" i="3"/>
  <c r="D21" i="3" s="1"/>
  <c r="E20" i="3"/>
  <c r="D20" i="3" s="1"/>
  <c r="I25" i="3"/>
  <c r="H25" i="3" s="1"/>
  <c r="I26" i="3"/>
  <c r="H26" i="3" s="1"/>
  <c r="I27" i="3"/>
  <c r="H27" i="3" s="1"/>
  <c r="G26" i="3"/>
  <c r="E25" i="3"/>
  <c r="M41" i="2"/>
  <c r="L41" i="2" s="1"/>
  <c r="M42" i="2"/>
  <c r="L42" i="2" s="1"/>
  <c r="M43" i="2"/>
  <c r="K41" i="2"/>
  <c r="J41" i="2" s="1"/>
  <c r="K42" i="2"/>
  <c r="J42" i="2" s="1"/>
  <c r="K43" i="2"/>
  <c r="I41" i="2"/>
  <c r="H41" i="2" s="1"/>
  <c r="I42" i="2"/>
  <c r="H42" i="2" s="1"/>
  <c r="I43" i="2"/>
  <c r="H43" i="2" s="1"/>
  <c r="G41" i="2"/>
  <c r="F41" i="2" s="1"/>
  <c r="G42" i="2"/>
  <c r="F42" i="2" s="1"/>
  <c r="G43" i="2"/>
  <c r="F43" i="2" s="1"/>
  <c r="E41" i="2"/>
  <c r="D41" i="2" s="1"/>
  <c r="E42" i="2"/>
  <c r="D42" i="2" s="1"/>
  <c r="E43" i="2"/>
  <c r="D43" i="2" s="1"/>
  <c r="E34" i="2"/>
  <c r="D34" i="2" s="1"/>
  <c r="E32" i="2"/>
  <c r="D32" i="2" s="1"/>
  <c r="E33" i="2"/>
  <c r="D33" i="2" s="1"/>
  <c r="G32" i="2"/>
  <c r="F32" i="2" s="1"/>
  <c r="G33" i="2"/>
  <c r="F33" i="2" s="1"/>
  <c r="G34" i="2"/>
  <c r="F34" i="2" s="1"/>
  <c r="E36" i="2"/>
  <c r="D36" i="2" s="1"/>
  <c r="E38" i="2"/>
  <c r="D38" i="2" s="1"/>
  <c r="E45" i="2"/>
  <c r="D45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3" i="5"/>
  <c r="D53" i="5" s="1"/>
  <c r="E63" i="5"/>
  <c r="D63" i="5" s="1"/>
  <c r="E27" i="2"/>
  <c r="D27" i="2" s="1"/>
  <c r="D49" i="5"/>
  <c r="E54" i="5"/>
  <c r="D54" i="5" s="1"/>
  <c r="E29" i="2"/>
  <c r="E55" i="1"/>
  <c r="D55" i="1" s="1"/>
  <c r="E62" i="1"/>
  <c r="D62" i="1" s="1"/>
  <c r="E28" i="2"/>
  <c r="D28" i="2" s="1"/>
  <c r="E37" i="2"/>
  <c r="D37" i="2" s="1"/>
  <c r="E22" i="3"/>
  <c r="D22" i="3" s="1"/>
  <c r="E54" i="1"/>
  <c r="D54" i="1" s="1"/>
  <c r="E63" i="1"/>
  <c r="D63" i="1" s="1"/>
  <c r="E64" i="1"/>
  <c r="D64" i="1" s="1"/>
  <c r="E45" i="5"/>
  <c r="D45" i="5" s="1"/>
  <c r="E46" i="2"/>
  <c r="E47" i="2"/>
  <c r="G27" i="3" l="1"/>
  <c r="F27" i="3" s="1"/>
  <c r="K51" i="5"/>
  <c r="J48" i="5"/>
  <c r="J51" i="5"/>
  <c r="I28" i="3"/>
  <c r="H28" i="3" s="1"/>
  <c r="G25" i="3"/>
  <c r="F25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37" i="3"/>
  <c r="L37" i="3" s="1"/>
  <c r="K37" i="3"/>
  <c r="J37" i="3" s="1"/>
  <c r="I37" i="3"/>
  <c r="H37" i="3" s="1"/>
  <c r="G37" i="3"/>
  <c r="F37" i="3" s="1"/>
  <c r="D60" i="5"/>
  <c r="E51" i="5"/>
  <c r="E64" i="5"/>
  <c r="D55" i="4"/>
  <c r="E28" i="3"/>
  <c r="D28" i="3" s="1"/>
  <c r="E37" i="3"/>
  <c r="E41" i="3"/>
  <c r="D41" i="3" s="1"/>
  <c r="M44" i="2"/>
  <c r="L44" i="2" s="1"/>
  <c r="K44" i="2"/>
  <c r="J44" i="2" s="1"/>
  <c r="I44" i="2"/>
  <c r="H44" i="2" s="1"/>
  <c r="G35" i="2"/>
  <c r="F35" i="2" s="1"/>
  <c r="E39" i="2"/>
  <c r="D39" i="2" s="1"/>
  <c r="E30" i="2"/>
  <c r="D30" i="2" s="1"/>
  <c r="F61" i="1"/>
  <c r="G61" i="1"/>
  <c r="F49" i="1"/>
  <c r="F52" i="1" s="1"/>
  <c r="G52" i="1"/>
  <c r="D56" i="1"/>
  <c r="D65" i="1"/>
  <c r="D60" i="4"/>
  <c r="E60" i="5"/>
  <c r="E23" i="3"/>
  <c r="D23" i="3" s="1"/>
  <c r="E32" i="3"/>
  <c r="D32" i="3" s="1"/>
  <c r="D52" i="5"/>
  <c r="D55" i="5" s="1"/>
  <c r="E35" i="2"/>
  <c r="D35" i="2" s="1"/>
  <c r="D64" i="4"/>
  <c r="E44" i="2"/>
  <c r="D44" i="2" s="1"/>
  <c r="E60" i="4"/>
  <c r="E56" i="1"/>
  <c r="D61" i="1"/>
  <c r="E48" i="2"/>
  <c r="D48" i="2" s="1"/>
  <c r="E55" i="4"/>
  <c r="E65" i="1"/>
  <c r="E51" i="4"/>
  <c r="E52" i="1"/>
  <c r="D51" i="4"/>
  <c r="E46" i="4"/>
  <c r="E61" i="1"/>
  <c r="E46" i="5"/>
  <c r="D46" i="5"/>
  <c r="D52" i="1"/>
  <c r="G28" i="3" l="1"/>
  <c r="F28" i="3" s="1"/>
  <c r="E47" i="1"/>
</calcChain>
</file>

<file path=xl/sharedStrings.xml><?xml version="1.0" encoding="utf-8"?>
<sst xmlns="http://schemas.openxmlformats.org/spreadsheetml/2006/main" count="2280" uniqueCount="1429">
  <si>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</si>
  <si>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</si>
  <si>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</si>
  <si>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</si>
  <si>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</si>
  <si>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</si>
  <si>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</si>
  <si>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</si>
  <si>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</si>
  <si>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</si>
  <si>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</si>
  <si>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</si>
  <si>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</si>
  <si>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</si>
  <si>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</si>
  <si>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</si>
  <si>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</si>
  <si>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</si>
  <si>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</si>
  <si>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</si>
  <si>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</si>
  <si>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</si>
  <si>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</si>
  <si>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</si>
  <si>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</si>
  <si>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</si>
  <si>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</si>
  <si>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</si>
  <si>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</si>
  <si>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</si>
  <si>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</si>
  <si>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</si>
  <si>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</si>
  <si>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</si>
  <si>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</si>
  <si>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</si>
  <si>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</si>
  <si>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</si>
  <si>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</si>
  <si>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</si>
  <si>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</si>
  <si>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</si>
  <si>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</si>
  <si>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</si>
  <si>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</si>
  <si>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</si>
  <si>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</si>
  <si>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</si>
  <si>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</si>
  <si>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</si>
  <si>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</si>
  <si>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</si>
  <si>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</si>
  <si>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</si>
  <si>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</si>
  <si>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</si>
  <si>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</si>
  <si>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</si>
  <si>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</si>
  <si>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</si>
  <si>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</si>
  <si>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</si>
  <si>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</si>
  <si>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</si>
  <si>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</si>
  <si>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</si>
  <si>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</si>
  <si>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</si>
  <si>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</si>
  <si>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</si>
  <si>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</si>
  <si>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</si>
  <si>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</si>
  <si>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</si>
  <si>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</si>
  <si>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</si>
  <si>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</si>
  <si>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</si>
  <si>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</si>
  <si>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</si>
  <si>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</si>
  <si>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</si>
  <si>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</si>
  <si>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</si>
  <si>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</si>
  <si>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</si>
  <si>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</si>
  <si>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</si>
  <si>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</si>
  <si>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</si>
  <si>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</si>
  <si>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</si>
  <si>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</si>
  <si>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</si>
  <si>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</si>
  <si>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</si>
  <si>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</si>
  <si>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</si>
  <si>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</si>
  <si>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</si>
  <si>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</si>
  <si>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</si>
  <si>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</si>
  <si>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</si>
  <si>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</si>
  <si>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</si>
  <si>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</si>
  <si>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</si>
  <si>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</si>
  <si>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</si>
  <si>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</si>
  <si>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</si>
  <si>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</si>
  <si>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</si>
  <si>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</si>
  <si>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</si>
  <si>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</si>
  <si>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</si>
  <si>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</si>
  <si>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</si>
  <si>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</si>
  <si>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</si>
  <si>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</si>
  <si>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</si>
  <si>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</si>
  <si>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</si>
  <si>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</si>
  <si>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</si>
  <si>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</si>
  <si>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</si>
  <si>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</si>
  <si>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</si>
  <si>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</si>
  <si>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</si>
  <si>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</si>
  <si>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</si>
  <si>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</si>
  <si>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</si>
  <si>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</si>
  <si>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</si>
  <si>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</si>
  <si>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</si>
  <si>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</si>
  <si>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</si>
  <si>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</si>
  <si>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</si>
  <si>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</si>
  <si>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</si>
  <si>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</si>
  <si>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</si>
  <si>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</si>
  <si>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</si>
  <si>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</si>
  <si>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</si>
  <si>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</si>
  <si>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</si>
  <si>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</si>
  <si>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</si>
  <si>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</si>
  <si>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</si>
  <si>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</si>
  <si>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</si>
  <si>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</si>
  <si>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</si>
  <si>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</si>
  <si>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</si>
  <si>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</si>
  <si>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</si>
  <si>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</si>
  <si>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</si>
  <si>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</si>
  <si>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</si>
  <si>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</si>
  <si>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</si>
  <si>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</si>
  <si>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</si>
  <si>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</si>
  <si>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</si>
  <si>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</si>
  <si>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</si>
  <si>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</si>
  <si>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</si>
  <si>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</si>
  <si>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</si>
  <si>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</si>
  <si>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</si>
  <si>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</si>
  <si>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</si>
  <si>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</si>
  <si>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</si>
  <si>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</si>
  <si>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</si>
  <si>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</si>
  <si>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</si>
  <si>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</si>
  <si>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</si>
  <si>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</si>
  <si>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</si>
  <si>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</si>
  <si>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</si>
  <si>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</si>
  <si>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</si>
  <si>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</si>
  <si>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</si>
  <si>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</si>
  <si>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</si>
  <si>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</si>
  <si>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</si>
  <si>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</si>
  <si>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</si>
  <si>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</si>
  <si>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</si>
  <si>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</si>
  <si>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</si>
  <si>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</si>
  <si>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</si>
  <si>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</si>
  <si>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</si>
  <si>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</si>
  <si>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</si>
  <si>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</si>
  <si>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</si>
  <si>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</si>
  <si>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</si>
  <si>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</si>
  <si>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</si>
  <si>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</si>
  <si>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</si>
  <si>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</si>
  <si>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</si>
  <si>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</si>
  <si>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</si>
  <si>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</si>
  <si>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</si>
  <si>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</si>
  <si>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</si>
  <si>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</si>
  <si>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</si>
  <si>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</si>
  <si>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</si>
  <si>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</si>
  <si>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</si>
  <si>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</si>
  <si>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</si>
  <si>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</si>
  <si>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</si>
  <si>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</si>
  <si>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</si>
  <si>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</si>
  <si>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</si>
  <si>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</si>
  <si>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</si>
  <si>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</si>
  <si>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</si>
  <si>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</si>
  <si>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</si>
  <si>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</si>
  <si>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</si>
  <si>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</si>
  <si>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</si>
  <si>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</si>
  <si>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</si>
  <si>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</si>
  <si>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</si>
  <si>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</si>
  <si>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</si>
  <si>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</si>
  <si>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</si>
  <si>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</si>
  <si>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</si>
  <si>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</si>
  <si>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</si>
  <si>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</si>
  <si>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</si>
  <si>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</si>
  <si>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</si>
  <si>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</si>
  <si>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</si>
  <si>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</si>
  <si>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</si>
  <si>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</si>
  <si>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</si>
  <si>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</si>
  <si>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</si>
  <si>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</si>
  <si>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</si>
  <si>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</si>
  <si>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</si>
  <si>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</si>
  <si>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</si>
  <si>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</si>
  <si>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</si>
  <si>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</si>
  <si>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</si>
  <si>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</si>
  <si>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</si>
  <si>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</si>
  <si>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</si>
  <si>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</si>
  <si>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</si>
  <si>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</si>
  <si>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</si>
  <si>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</si>
  <si>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</si>
  <si>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</si>
  <si>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</si>
  <si>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</si>
  <si>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</si>
  <si>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</si>
  <si>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</si>
  <si>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</si>
  <si>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</si>
  <si>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</si>
  <si>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</si>
  <si>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</si>
  <si>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</si>
  <si>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</si>
  <si>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</si>
  <si>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</si>
  <si>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</si>
  <si>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</si>
  <si>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</si>
  <si>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</si>
  <si>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</si>
  <si>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</si>
  <si>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</si>
  <si>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</si>
  <si>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</si>
  <si>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</si>
  <si>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</si>
  <si>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</si>
  <si>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</si>
  <si>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</si>
  <si>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</si>
  <si>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</si>
  <si>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</si>
  <si>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</si>
  <si>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</si>
  <si>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</si>
  <si>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</si>
  <si>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</si>
  <si>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</si>
  <si>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</si>
  <si>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</si>
  <si>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</si>
  <si>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</si>
  <si>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</si>
  <si>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</si>
  <si>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</si>
  <si>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</si>
  <si>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</si>
  <si>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</si>
  <si>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</si>
  <si>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</si>
  <si>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</si>
  <si>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</si>
  <si>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</si>
  <si>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</si>
  <si>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</si>
  <si>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</si>
  <si>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</si>
  <si>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</si>
  <si>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</si>
  <si>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</si>
  <si>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</si>
  <si>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</si>
  <si>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</si>
  <si>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</si>
  <si>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</si>
  <si>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</si>
  <si>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</si>
  <si>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</si>
  <si>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</si>
  <si>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</si>
  <si>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</si>
  <si>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</si>
  <si>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</si>
  <si>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</si>
  <si>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</si>
  <si>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</si>
  <si>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</si>
  <si>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</si>
  <si>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</si>
  <si>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</si>
  <si>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</si>
  <si>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</si>
  <si>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</si>
  <si>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</si>
  <si>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</si>
  <si>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</si>
  <si>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</si>
  <si>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</si>
  <si>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</si>
  <si>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</si>
  <si>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</si>
  <si>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</si>
  <si>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</si>
  <si>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</si>
  <si>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</si>
  <si>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</si>
  <si>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</si>
  <si>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</si>
  <si>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</si>
  <si>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</si>
  <si>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</si>
  <si>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</si>
  <si>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</si>
  <si>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</si>
  <si>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</si>
  <si>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</si>
  <si>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</si>
  <si>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</si>
  <si>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</si>
  <si>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</si>
  <si>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</si>
  <si>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</si>
  <si>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</si>
  <si>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</si>
  <si>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</si>
  <si>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</si>
  <si>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</si>
  <si>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</si>
  <si>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</si>
  <si>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</si>
  <si>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</si>
  <si>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</si>
  <si>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</si>
  <si>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</si>
  <si>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</si>
  <si>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</si>
  <si>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</si>
  <si>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</si>
  <si>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</si>
  <si>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</si>
  <si>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</si>
  <si>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</si>
  <si>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</si>
  <si>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</si>
  <si>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</si>
  <si>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</si>
  <si>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</si>
  <si>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</si>
  <si>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</si>
  <si>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</si>
  <si>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</si>
  <si>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</si>
  <si>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</si>
  <si>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</si>
  <si>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</si>
  <si>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</si>
  <si>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</si>
  <si>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</si>
  <si>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</si>
  <si>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</si>
  <si>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</si>
  <si>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</si>
  <si>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</si>
  <si>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</si>
  <si>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</si>
  <si>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</si>
  <si>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</si>
  <si>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</si>
  <si>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</si>
  <si>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</si>
  <si>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</si>
  <si>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</si>
  <si>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</si>
  <si>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</si>
  <si>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</si>
  <si>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</si>
  <si>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</si>
  <si>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</si>
  <si>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</si>
  <si>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</si>
  <si>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</si>
  <si>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</si>
  <si>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</si>
  <si>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</si>
  <si>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</si>
  <si>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</si>
  <si>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</si>
  <si>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</si>
  <si>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</si>
  <si>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</si>
  <si>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</si>
  <si>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</si>
  <si>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</si>
  <si>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</si>
  <si>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</si>
  <si>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</si>
  <si>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</si>
  <si>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</si>
  <si>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</si>
  <si>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</si>
  <si>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</si>
  <si>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</si>
  <si>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</si>
  <si>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</si>
  <si>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</si>
  <si>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</si>
  <si>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</si>
  <si>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</si>
  <si>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</si>
  <si>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</si>
  <si>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</si>
  <si>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</si>
  <si>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</si>
  <si>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</si>
  <si>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</si>
  <si>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</si>
  <si>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</si>
  <si>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</si>
  <si>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</si>
  <si>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</si>
  <si>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</si>
  <si>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</si>
  <si>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</si>
  <si>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</si>
  <si>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</si>
  <si>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</si>
  <si>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</si>
  <si>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</si>
  <si>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</si>
  <si>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</si>
  <si>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</si>
  <si>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</si>
  <si>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</si>
  <si>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</si>
  <si>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</si>
  <si>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</si>
  <si>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</si>
  <si>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</si>
  <si>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</si>
  <si>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</si>
  <si>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</si>
  <si>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</si>
  <si>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</si>
  <si>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</si>
  <si>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</si>
  <si>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</si>
  <si>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</si>
  <si>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</si>
  <si>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</si>
  <si>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</si>
  <si>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</si>
  <si>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</si>
  <si>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</si>
  <si>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</si>
  <si>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</si>
  <si>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</si>
  <si>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</si>
  <si>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</si>
  <si>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</si>
  <si>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</si>
  <si>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</si>
  <si>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</si>
  <si>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</si>
  <si>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</si>
  <si>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</si>
  <si>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</si>
  <si>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</si>
  <si>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</si>
  <si>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</si>
  <si>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</si>
  <si>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</si>
  <si>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</si>
  <si>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</si>
  <si>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</si>
  <si>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</si>
  <si>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</si>
  <si>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</si>
  <si>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</si>
  <si>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</si>
  <si>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</si>
  <si>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</si>
  <si>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</si>
  <si>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</si>
  <si>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</si>
  <si>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</si>
  <si>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</si>
  <si>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</si>
  <si>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</si>
  <si>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</si>
  <si>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</si>
  <si>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</si>
  <si>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</si>
  <si>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</si>
  <si>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</si>
  <si>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</si>
  <si>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</si>
  <si>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</si>
  <si>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</si>
  <si>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</si>
  <si>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</si>
  <si>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</si>
  <si>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</si>
  <si>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</si>
  <si>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</si>
  <si>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</si>
  <si>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</si>
  <si>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</si>
  <si>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</si>
  <si>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</si>
  <si>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</si>
  <si>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</si>
  <si>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</si>
  <si>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</si>
  <si>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</si>
  <si>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</si>
  <si>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</si>
  <si>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</si>
  <si>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</si>
  <si>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</si>
  <si>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</si>
  <si>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</si>
  <si>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</si>
  <si>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</si>
  <si>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</si>
  <si>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</si>
  <si>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</si>
  <si>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</si>
  <si>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</si>
  <si>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</si>
  <si>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</si>
  <si>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</si>
  <si>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</si>
  <si>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</si>
  <si>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</si>
  <si>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</si>
  <si>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</si>
  <si>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</si>
  <si>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</si>
  <si>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</si>
  <si>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</si>
  <si>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</si>
  <si>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</si>
  <si>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</si>
  <si>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</si>
  <si>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</si>
  <si>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</si>
  <si>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</si>
  <si>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</si>
  <si>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</si>
  <si>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</si>
  <si>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</si>
  <si>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</si>
  <si>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</si>
  <si>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</si>
  <si>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</si>
  <si>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</si>
  <si>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</si>
  <si>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</si>
  <si>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</si>
  <si>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</si>
  <si>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</si>
  <si>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</si>
  <si>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</si>
  <si>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</si>
  <si>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</si>
  <si>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</si>
  <si>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</si>
  <si>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</si>
  <si>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</si>
  <si>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</si>
  <si>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</si>
  <si>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</si>
  <si>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</si>
  <si>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</si>
  <si>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</si>
  <si>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</si>
  <si>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</si>
  <si>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</si>
  <si>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</si>
  <si>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</si>
  <si>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</si>
  <si>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</si>
  <si>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</si>
  <si>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</si>
  <si>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</si>
  <si>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</si>
  <si>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</si>
  <si>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</si>
  <si>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</si>
  <si>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</si>
  <si>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</si>
  <si>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</si>
  <si>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</si>
  <si>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</si>
  <si>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</si>
  <si>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</si>
  <si>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</si>
  <si>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</si>
  <si>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</si>
  <si>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</si>
  <si>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</si>
  <si>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</si>
  <si>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</si>
  <si>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</si>
  <si>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</si>
  <si>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</si>
  <si>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</si>
  <si>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</si>
  <si>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</si>
  <si>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</si>
  <si>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</si>
  <si>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</si>
  <si>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</si>
  <si>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</si>
  <si>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</si>
  <si>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</si>
  <si>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</si>
  <si>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</si>
  <si>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</si>
  <si>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</si>
  <si>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</si>
  <si>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</si>
  <si>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</si>
  <si>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</si>
  <si>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</si>
  <si>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</si>
  <si>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</si>
  <si>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</si>
  <si>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</si>
  <si>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</si>
  <si>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</si>
  <si>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</si>
  <si>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</si>
  <si>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</si>
  <si>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</si>
  <si>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</si>
  <si>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</si>
  <si>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</si>
  <si>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</si>
  <si>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</si>
  <si>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</si>
  <si>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</si>
  <si>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</si>
  <si>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</si>
  <si>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</si>
  <si>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</si>
  <si>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</si>
  <si>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</si>
  <si>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</si>
  <si>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</si>
  <si>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</si>
  <si>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</si>
  <si>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</si>
  <si>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</si>
  <si>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</si>
  <si>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</si>
  <si>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</si>
  <si>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</si>
  <si>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</si>
  <si>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</si>
  <si>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</si>
  <si>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</si>
  <si>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</si>
  <si>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</si>
  <si>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</si>
  <si>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</si>
  <si>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</si>
  <si>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</si>
  <si>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</si>
  <si>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</si>
  <si>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</si>
  <si>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</si>
  <si>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</si>
  <si>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</si>
  <si>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</si>
  <si>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</si>
  <si>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</si>
  <si>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</si>
  <si>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</si>
  <si>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</si>
  <si>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</si>
  <si>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</si>
  <si>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</si>
  <si>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</si>
  <si>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</si>
  <si>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</si>
  <si>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</si>
  <si>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</si>
  <si>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</si>
  <si>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</si>
  <si>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</si>
  <si>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</si>
  <si>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</si>
  <si>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</si>
  <si>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</si>
  <si>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</si>
  <si>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</si>
  <si>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</si>
  <si>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</si>
  <si>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</si>
  <si>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</si>
  <si>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</si>
  <si>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</si>
  <si>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</si>
  <si>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</si>
  <si>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</si>
  <si>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</si>
  <si>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</si>
  <si>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</si>
  <si>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</si>
  <si>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</si>
  <si>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</si>
  <si>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</si>
  <si>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</si>
  <si>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</si>
  <si>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</si>
  <si>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</si>
  <si>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</si>
  <si>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</si>
  <si>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</si>
  <si>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</si>
  <si>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</si>
  <si>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</si>
  <si>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</si>
  <si>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</si>
  <si>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</si>
  <si>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</si>
  <si>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</si>
  <si>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</si>
  <si>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</si>
  <si>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</si>
  <si>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</si>
  <si>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</si>
  <si>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</si>
  <si>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</si>
  <si>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</si>
  <si>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</si>
  <si>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</si>
  <si>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</si>
  <si>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</si>
  <si>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</si>
  <si>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</si>
  <si>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</si>
  <si>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</si>
  <si>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</si>
  <si>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</si>
  <si>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</si>
  <si>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</si>
  <si>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</si>
  <si>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</si>
  <si>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</si>
  <si>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</si>
  <si>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</si>
  <si>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</si>
  <si>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</si>
  <si>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</si>
  <si>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</si>
  <si>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</si>
  <si>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</si>
  <si>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</si>
  <si>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</si>
  <si>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</si>
  <si>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</si>
  <si>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</si>
  <si>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</si>
  <si>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</si>
  <si>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</si>
  <si>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</si>
  <si>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</si>
  <si>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</si>
  <si>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</si>
  <si>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</si>
  <si>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</si>
  <si>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</si>
  <si>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</si>
  <si>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</si>
  <si>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</si>
  <si>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</si>
  <si>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</si>
  <si>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</si>
  <si>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</si>
  <si>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</si>
  <si>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</si>
  <si>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</si>
  <si>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</si>
  <si>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</si>
  <si>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</si>
  <si>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</si>
  <si>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</si>
  <si>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</si>
  <si>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</si>
  <si>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</si>
  <si>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</si>
  <si>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</si>
  <si>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</si>
  <si>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</si>
  <si>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</si>
  <si>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</si>
  <si>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</si>
  <si>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</si>
  <si>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</si>
  <si>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</si>
  <si>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</si>
  <si>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</si>
  <si>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</si>
  <si>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</si>
  <si>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</si>
  <si>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</si>
  <si>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</si>
  <si>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</si>
  <si>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</si>
  <si>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</si>
  <si>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</si>
  <si>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</si>
  <si>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</si>
  <si>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</si>
  <si>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</si>
  <si>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</si>
  <si>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</si>
  <si>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</si>
  <si>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</si>
  <si>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</si>
  <si>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</si>
  <si>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</si>
  <si>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</si>
  <si>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</si>
  <si>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</si>
  <si>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</si>
  <si>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</si>
  <si>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</si>
  <si>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</si>
  <si>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</si>
  <si>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</si>
  <si>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</si>
  <si>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</si>
  <si>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</si>
  <si>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</si>
  <si>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</si>
  <si>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</si>
  <si>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</si>
  <si>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</si>
  <si>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</si>
  <si>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</si>
  <si>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</si>
  <si>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</si>
  <si>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</si>
  <si>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</si>
  <si>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</si>
  <si>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</si>
  <si>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</si>
  <si>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</si>
  <si>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</si>
  <si>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</si>
  <si>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</si>
  <si>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</si>
  <si>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</si>
  <si>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</si>
  <si>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</si>
  <si>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</si>
  <si>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</si>
  <si>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</si>
  <si>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</si>
  <si>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</si>
  <si>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</si>
  <si>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</si>
  <si>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</si>
  <si>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</si>
  <si>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</si>
  <si>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</si>
  <si>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</si>
  <si>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</si>
  <si>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</si>
  <si>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</si>
  <si>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</si>
  <si>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</si>
  <si>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</si>
  <si>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</si>
  <si>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</si>
  <si>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</si>
  <si>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</si>
  <si>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</si>
  <si>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</si>
  <si>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</si>
  <si>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</si>
  <si>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</si>
  <si>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</si>
  <si>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</si>
  <si>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</si>
  <si>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</si>
  <si>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</si>
  <si>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</si>
  <si>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</si>
  <si>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</si>
  <si>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</si>
  <si>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</si>
  <si>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</si>
  <si>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</si>
  <si>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</si>
  <si>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</si>
  <si>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</si>
  <si>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</si>
  <si>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</si>
  <si>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</si>
  <si>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</si>
  <si>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</si>
  <si>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</si>
  <si>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</si>
  <si>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</si>
  <si>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</si>
  <si>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</si>
  <si>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</si>
  <si>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</si>
  <si>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</si>
  <si>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</si>
  <si>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</si>
  <si>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</si>
  <si>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</si>
  <si>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</si>
  <si>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</si>
  <si>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</si>
  <si>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</si>
  <si>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</si>
  <si>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</si>
  <si>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</si>
  <si>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</si>
  <si>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</si>
  <si>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</si>
  <si>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</si>
  <si>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</si>
  <si>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</si>
  <si>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</si>
  <si>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</si>
  <si>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</si>
  <si>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</si>
  <si>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</si>
  <si>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</si>
  <si>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</si>
  <si>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</si>
  <si>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</si>
  <si>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</si>
  <si>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</si>
  <si>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</si>
  <si>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</si>
  <si>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</si>
  <si>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</si>
  <si>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</si>
  <si>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</si>
  <si>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</si>
  <si>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</si>
  <si>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</si>
  <si>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</si>
  <si>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</si>
  <si>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</si>
  <si>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</si>
  <si>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</si>
  <si>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</si>
  <si>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</si>
  <si>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</si>
  <si>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</si>
  <si>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</si>
  <si>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</si>
  <si>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</si>
  <si>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</si>
  <si>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</si>
  <si>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</si>
  <si>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</si>
  <si>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</si>
  <si>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</si>
  <si>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</si>
  <si>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</si>
  <si>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</si>
  <si>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</si>
  <si>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</si>
  <si>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</si>
  <si>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</si>
  <si>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</si>
  <si>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</si>
  <si>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</si>
  <si>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</si>
  <si>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</si>
  <si>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</si>
  <si>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</si>
  <si>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</si>
  <si>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</si>
  <si>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</si>
  <si>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</si>
  <si>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</si>
  <si>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</si>
  <si>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</si>
  <si>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</si>
  <si>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</si>
  <si>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</si>
  <si>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</si>
  <si>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</si>
  <si>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</si>
  <si>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</si>
  <si>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</si>
  <si>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</si>
  <si>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</si>
  <si>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</si>
  <si>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</si>
  <si>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</si>
  <si>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</si>
  <si>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</si>
  <si>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</si>
  <si>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</si>
  <si>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</si>
  <si>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</si>
  <si>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</si>
  <si>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</si>
  <si>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</si>
  <si>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</si>
  <si>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</si>
  <si>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</si>
  <si>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</si>
  <si>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</si>
  <si>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</si>
  <si>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</si>
  <si>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</si>
  <si>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</si>
  <si>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</si>
  <si>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</si>
  <si>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</si>
  <si>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</si>
  <si>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</si>
  <si>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</si>
  <si>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</si>
  <si>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</si>
  <si>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</si>
  <si>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</si>
  <si>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</si>
  <si>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</si>
  <si>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</si>
  <si>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</si>
  <si>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</si>
  <si>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</si>
  <si>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</si>
  <si>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</si>
  <si>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</si>
  <si>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</si>
  <si>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</si>
  <si>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</si>
  <si>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</si>
  <si>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</si>
  <si>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</si>
  <si>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</si>
  <si>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</si>
  <si>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</si>
  <si>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</si>
  <si>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</si>
  <si>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</si>
  <si>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</si>
  <si>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</si>
  <si>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</si>
  <si>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</si>
  <si>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</si>
  <si>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</si>
  <si>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</si>
  <si>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</si>
  <si>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</si>
  <si>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</si>
  <si>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</si>
  <si>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</si>
  <si>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</si>
  <si>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</si>
  <si>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</si>
  <si>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</si>
  <si>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</si>
  <si>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</si>
  <si>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</si>
  <si>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</si>
  <si>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</si>
  <si>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</si>
  <si>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</si>
  <si>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</si>
  <si>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</si>
  <si>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</si>
  <si>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</si>
  <si>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</si>
  <si>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</si>
  <si>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</si>
  <si>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</si>
  <si>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</si>
  <si>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</si>
  <si>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</si>
  <si>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</si>
  <si>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</si>
  <si>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</si>
  <si>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</si>
  <si>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</si>
  <si>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</si>
  <si>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</si>
  <si>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</si>
  <si>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</si>
  <si>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</si>
  <si>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</si>
  <si>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</si>
  <si>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</si>
  <si>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</si>
  <si>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</si>
  <si>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</si>
  <si>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</si>
  <si>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</si>
  <si>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</si>
  <si>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</si>
  <si>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</si>
  <si>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</si>
  <si>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</si>
  <si>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</si>
  <si>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</si>
  <si>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</si>
  <si>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</si>
  <si>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</si>
  <si>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</si>
  <si>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</si>
  <si>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</si>
  <si>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</si>
  <si>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</si>
  <si>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</si>
  <si>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</si>
  <si>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</si>
  <si>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</si>
  <si>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</si>
  <si>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</si>
  <si>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</si>
  <si>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</si>
  <si>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</si>
  <si>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</si>
  <si>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</si>
  <si>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</si>
  <si>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</si>
  <si>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</si>
  <si>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</si>
  <si>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</si>
  <si>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</si>
  <si>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</si>
  <si>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</si>
  <si>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</si>
  <si>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</si>
  <si>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</si>
  <si>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</si>
  <si>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</si>
  <si>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</si>
  <si>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</si>
  <si>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</si>
  <si>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</si>
  <si>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</si>
  <si>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</si>
  <si>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</si>
  <si>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</si>
  <si>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</si>
  <si>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</si>
  <si>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</si>
  <si>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</si>
  <si>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</si>
  <si>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</si>
  <si>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</si>
  <si>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</si>
  <si>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</si>
  <si>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</si>
  <si>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</si>
  <si>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</si>
  <si>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</si>
  <si>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</si>
  <si>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</si>
  <si>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</si>
  <si>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</si>
  <si>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</si>
  <si>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</si>
  <si>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</si>
  <si>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</si>
  <si>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</si>
  <si>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</si>
  <si>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</si>
  <si>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</si>
  <si>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</si>
  <si>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</si>
  <si>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</si>
  <si>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</si>
  <si>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</si>
  <si>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</si>
  <si>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</si>
  <si>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</si>
  <si>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</si>
  <si>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</si>
  <si>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</si>
  <si>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</si>
  <si>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</si>
  <si>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</si>
  <si>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</si>
  <si>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</si>
  <si>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</si>
  <si>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</si>
  <si>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</si>
  <si>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</si>
  <si>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</si>
  <si>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</si>
  <si>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</si>
  <si>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</si>
  <si>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</si>
  <si>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</si>
  <si>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</si>
  <si>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</si>
  <si>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</si>
  <si>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</si>
  <si>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</si>
  <si>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</si>
  <si>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</si>
  <si>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</si>
  <si>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</si>
  <si>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</si>
  <si>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</si>
  <si>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</si>
  <si>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</si>
  <si>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</si>
  <si>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</si>
  <si>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</si>
  <si>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</si>
  <si>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</si>
  <si>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</si>
  <si>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</si>
  <si>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</si>
  <si>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</si>
  <si>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</si>
  <si>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</si>
  <si>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</si>
  <si>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</si>
  <si>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</si>
  <si>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</si>
  <si>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</si>
  <si>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</si>
  <si>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</si>
  <si>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</si>
  <si>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</si>
  <si>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</si>
  <si>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</si>
  <si>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</si>
  <si>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</si>
  <si>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</si>
  <si>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</si>
  <si>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</si>
  <si>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</si>
  <si>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</si>
  <si>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</si>
  <si>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</si>
  <si>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</si>
  <si>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</si>
  <si>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</si>
  <si>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</si>
  <si>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</si>
  <si>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</si>
  <si>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</si>
  <si>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</si>
  <si>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</si>
  <si>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</si>
  <si>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</si>
  <si>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</si>
  <si>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</si>
  <si>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</si>
  <si>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</si>
  <si>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</si>
  <si>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</si>
  <si>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</si>
  <si>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</si>
  <si>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</si>
  <si>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</si>
  <si>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</si>
  <si>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</si>
  <si>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</si>
  <si>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</si>
  <si>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</si>
  <si>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</si>
  <si>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</si>
  <si>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</si>
  <si>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</si>
  <si>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</si>
  <si>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</si>
  <si>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</si>
  <si>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</si>
  <si>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</si>
  <si>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</si>
  <si>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</si>
  <si>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</si>
  <si>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</si>
  <si>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</si>
  <si>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</si>
  <si>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</si>
  <si>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</si>
  <si>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</si>
  <si>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</si>
  <si>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</si>
  <si>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</si>
  <si>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</si>
  <si>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</si>
  <si>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</si>
  <si>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</si>
  <si>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</si>
  <si>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</si>
  <si>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</si>
  <si>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</si>
  <si>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</si>
  <si>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</si>
  <si>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</si>
  <si>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</si>
  <si>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</si>
  <si>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</si>
  <si>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</si>
  <si>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</si>
  <si>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</si>
  <si>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</si>
  <si>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</si>
  <si>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</si>
  <si>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</si>
  <si>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</si>
  <si>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</si>
  <si>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</si>
  <si>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</si>
  <si>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</si>
  <si>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Зима Демид </t>
  </si>
  <si>
    <t xml:space="preserve">Гецман Владимир                                                                                                                            </t>
  </si>
  <si>
    <t xml:space="preserve">Веселов Иван </t>
  </si>
  <si>
    <t xml:space="preserve">Володин Вадим </t>
  </si>
  <si>
    <t>Ванюхина Варвара</t>
  </si>
  <si>
    <t xml:space="preserve">Адамович Вероника </t>
  </si>
  <si>
    <t>Цапко Екатерина</t>
  </si>
  <si>
    <t>Чехун Вероника</t>
  </si>
  <si>
    <t>Шимановская Анастасия</t>
  </si>
  <si>
    <t>Калайдин Денис</t>
  </si>
  <si>
    <t>Поткин Максим</t>
  </si>
  <si>
    <t>2024-2025</t>
  </si>
  <si>
    <t>стартовый</t>
  </si>
  <si>
    <t>сентябрь</t>
  </si>
  <si>
    <t>Группа средняя</t>
  </si>
  <si>
    <t>Период   стартовый</t>
  </si>
  <si>
    <t>Сроки проведения   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</si>
</sst>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" fontId="0" fillId="0" borderId="0" xfId="0" applyNumberFormat="1"/>
    <xf numFmtId="1" fontId="0" fillId="0" borderId="2" xfId="0" applyNumberFormat="1" applyBorder="1" applyAlignment="1">
      <alignment horizontal="center"/>
    </xf>
    <xf numFmtId="1" fontId="17" fillId="3" borderId="10" xfId="0" applyNumberFormat="1" applyFont="1" applyFill="1" applyBorder="1" applyAlignment="1">
      <alignment horizontal="center"/>
    </xf>
    <xf numFmtId="1" fontId="0" fillId="0" borderId="23" xfId="0" applyNumberForma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28" t="s">
        <v>788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5" t="s">
        <v>1403</v>
      </c>
      <c r="DN2" s="85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135" t="s">
        <v>0</v>
      </c>
      <c r="B4" s="135" t="s">
        <v>170</v>
      </c>
      <c r="C4" s="115" t="s">
        <v>319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7"/>
      <c r="X4" s="110" t="s">
        <v>321</v>
      </c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2"/>
      <c r="BH4" s="98" t="s">
        <v>871</v>
      </c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10" t="s">
        <v>324</v>
      </c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2"/>
      <c r="DA4" s="86" t="s">
        <v>326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8"/>
    </row>
    <row r="5" spans="1:119" ht="15.6" customHeight="1" x14ac:dyDescent="0.3">
      <c r="A5" s="135"/>
      <c r="B5" s="135"/>
      <c r="C5" s="118" t="s">
        <v>320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5" t="s">
        <v>322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2" t="s">
        <v>323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4"/>
      <c r="BH5" s="99" t="s">
        <v>32</v>
      </c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108" t="s">
        <v>325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13" t="s">
        <v>43</v>
      </c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95" t="s">
        <v>327</v>
      </c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7"/>
    </row>
    <row r="6" spans="1:119" ht="15" customHeight="1" x14ac:dyDescent="0.3">
      <c r="A6" s="135"/>
      <c r="B6" s="135"/>
      <c r="C6" s="110" t="s">
        <v>794</v>
      </c>
      <c r="D6" s="111"/>
      <c r="E6" s="111"/>
      <c r="F6" s="111"/>
      <c r="G6" s="111"/>
      <c r="H6" s="111"/>
      <c r="I6" s="111"/>
      <c r="J6" s="111"/>
      <c r="K6" s="111"/>
      <c r="L6" s="98" t="s">
        <v>811</v>
      </c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100" t="s">
        <v>794</v>
      </c>
      <c r="Y6" s="100"/>
      <c r="Z6" s="100"/>
      <c r="AA6" s="100"/>
      <c r="AB6" s="100"/>
      <c r="AC6" s="100"/>
      <c r="AD6" s="100"/>
      <c r="AE6" s="100"/>
      <c r="AF6" s="100"/>
      <c r="AG6" s="98" t="s">
        <v>811</v>
      </c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100" t="s">
        <v>794</v>
      </c>
      <c r="AT6" s="100"/>
      <c r="AU6" s="100"/>
      <c r="AV6" s="100"/>
      <c r="AW6" s="100"/>
      <c r="AX6" s="100"/>
      <c r="AY6" s="98" t="s">
        <v>811</v>
      </c>
      <c r="AZ6" s="98"/>
      <c r="BA6" s="98"/>
      <c r="BB6" s="98"/>
      <c r="BC6" s="98"/>
      <c r="BD6" s="98"/>
      <c r="BE6" s="98"/>
      <c r="BF6" s="98"/>
      <c r="BG6" s="98"/>
      <c r="BH6" s="100" t="s">
        <v>794</v>
      </c>
      <c r="BI6" s="100"/>
      <c r="BJ6" s="100"/>
      <c r="BK6" s="100"/>
      <c r="BL6" s="100"/>
      <c r="BM6" s="100"/>
      <c r="BN6" s="98" t="s">
        <v>811</v>
      </c>
      <c r="BO6" s="98"/>
      <c r="BP6" s="98"/>
      <c r="BQ6" s="98"/>
      <c r="BR6" s="98"/>
      <c r="BS6" s="98"/>
      <c r="BT6" s="98"/>
      <c r="BU6" s="98"/>
      <c r="BV6" s="98"/>
      <c r="BW6" s="100" t="s">
        <v>794</v>
      </c>
      <c r="BX6" s="100"/>
      <c r="BY6" s="100"/>
      <c r="BZ6" s="100"/>
      <c r="CA6" s="100"/>
      <c r="CB6" s="100"/>
      <c r="CC6" s="98" t="s">
        <v>811</v>
      </c>
      <c r="CD6" s="98"/>
      <c r="CE6" s="98"/>
      <c r="CF6" s="98"/>
      <c r="CG6" s="98"/>
      <c r="CH6" s="98"/>
      <c r="CI6" s="89" t="s">
        <v>794</v>
      </c>
      <c r="CJ6" s="90"/>
      <c r="CK6" s="90"/>
      <c r="CL6" s="90"/>
      <c r="CM6" s="90"/>
      <c r="CN6" s="90"/>
      <c r="CO6" s="90"/>
      <c r="CP6" s="90"/>
      <c r="CQ6" s="90"/>
      <c r="CR6" s="111" t="s">
        <v>811</v>
      </c>
      <c r="CS6" s="111"/>
      <c r="CT6" s="111"/>
      <c r="CU6" s="111"/>
      <c r="CV6" s="111"/>
      <c r="CW6" s="111"/>
      <c r="CX6" s="111"/>
      <c r="CY6" s="111"/>
      <c r="CZ6" s="112"/>
      <c r="DA6" s="89" t="s">
        <v>794</v>
      </c>
      <c r="DB6" s="90"/>
      <c r="DC6" s="90"/>
      <c r="DD6" s="90"/>
      <c r="DE6" s="90"/>
      <c r="DF6" s="91"/>
      <c r="DG6" s="92" t="s">
        <v>811</v>
      </c>
      <c r="DH6" s="93"/>
      <c r="DI6" s="93"/>
      <c r="DJ6" s="93"/>
      <c r="DK6" s="93"/>
      <c r="DL6" s="93"/>
      <c r="DM6" s="93"/>
      <c r="DN6" s="93"/>
      <c r="DO6" s="94"/>
    </row>
    <row r="7" spans="1:119" ht="10.199999999999999" hidden="1" customHeight="1" x14ac:dyDescent="0.3">
      <c r="A7" s="135"/>
      <c r="B7" s="13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35"/>
      <c r="B8" s="13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35"/>
      <c r="B9" s="13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35"/>
      <c r="B10" s="13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135"/>
      <c r="B11" s="135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135"/>
      <c r="B12" s="135"/>
      <c r="C12" s="120" t="s">
        <v>13</v>
      </c>
      <c r="D12" s="84" t="s">
        <v>2</v>
      </c>
      <c r="E12" s="84" t="s">
        <v>3</v>
      </c>
      <c r="F12" s="84" t="s">
        <v>17</v>
      </c>
      <c r="G12" s="84" t="s">
        <v>4</v>
      </c>
      <c r="H12" s="84" t="s">
        <v>5</v>
      </c>
      <c r="I12" s="84" t="s">
        <v>14</v>
      </c>
      <c r="J12" s="84" t="s">
        <v>6</v>
      </c>
      <c r="K12" s="84" t="s">
        <v>7</v>
      </c>
      <c r="L12" s="84" t="s">
        <v>18</v>
      </c>
      <c r="M12" s="84" t="s">
        <v>6</v>
      </c>
      <c r="N12" s="84" t="s">
        <v>7</v>
      </c>
      <c r="O12" s="84" t="s">
        <v>15</v>
      </c>
      <c r="P12" s="84" t="s">
        <v>8</v>
      </c>
      <c r="Q12" s="84" t="s">
        <v>1</v>
      </c>
      <c r="R12" s="84" t="s">
        <v>16</v>
      </c>
      <c r="S12" s="84" t="s">
        <v>3</v>
      </c>
      <c r="T12" s="84" t="s">
        <v>9</v>
      </c>
      <c r="U12" s="84" t="s">
        <v>19</v>
      </c>
      <c r="V12" s="84" t="s">
        <v>3</v>
      </c>
      <c r="W12" s="84" t="s">
        <v>9</v>
      </c>
      <c r="X12" s="84" t="s">
        <v>20</v>
      </c>
      <c r="Y12" s="84"/>
      <c r="Z12" s="84"/>
      <c r="AA12" s="118" t="s">
        <v>21</v>
      </c>
      <c r="AB12" s="119"/>
      <c r="AC12" s="120"/>
      <c r="AD12" s="118" t="s">
        <v>22</v>
      </c>
      <c r="AE12" s="119"/>
      <c r="AF12" s="120"/>
      <c r="AG12" s="84" t="s">
        <v>23</v>
      </c>
      <c r="AH12" s="84"/>
      <c r="AI12" s="84"/>
      <c r="AJ12" s="84" t="s">
        <v>24</v>
      </c>
      <c r="AK12" s="84"/>
      <c r="AL12" s="84"/>
      <c r="AM12" s="84" t="s">
        <v>25</v>
      </c>
      <c r="AN12" s="84"/>
      <c r="AO12" s="84"/>
      <c r="AP12" s="80" t="s">
        <v>26</v>
      </c>
      <c r="AQ12" s="80"/>
      <c r="AR12" s="80"/>
      <c r="AS12" s="84" t="s">
        <v>27</v>
      </c>
      <c r="AT12" s="84"/>
      <c r="AU12" s="84"/>
      <c r="AV12" s="84" t="s">
        <v>28</v>
      </c>
      <c r="AW12" s="84"/>
      <c r="AX12" s="84"/>
      <c r="AY12" s="80" t="s">
        <v>29</v>
      </c>
      <c r="AZ12" s="80"/>
      <c r="BA12" s="80"/>
      <c r="BB12" s="84" t="s">
        <v>30</v>
      </c>
      <c r="BC12" s="84"/>
      <c r="BD12" s="84"/>
      <c r="BE12" s="84" t="s">
        <v>31</v>
      </c>
      <c r="BF12" s="84"/>
      <c r="BG12" s="84"/>
      <c r="BH12" s="81" t="s">
        <v>172</v>
      </c>
      <c r="BI12" s="82"/>
      <c r="BJ12" s="83"/>
      <c r="BK12" s="81" t="s">
        <v>173</v>
      </c>
      <c r="BL12" s="82"/>
      <c r="BM12" s="83"/>
      <c r="BN12" s="81" t="s">
        <v>174</v>
      </c>
      <c r="BO12" s="82"/>
      <c r="BP12" s="83"/>
      <c r="BQ12" s="80" t="s">
        <v>175</v>
      </c>
      <c r="BR12" s="80"/>
      <c r="BS12" s="80"/>
      <c r="BT12" s="80" t="s">
        <v>176</v>
      </c>
      <c r="BU12" s="80"/>
      <c r="BV12" s="80"/>
      <c r="BW12" s="80" t="s">
        <v>33</v>
      </c>
      <c r="BX12" s="80"/>
      <c r="BY12" s="80"/>
      <c r="BZ12" s="80" t="s">
        <v>34</v>
      </c>
      <c r="CA12" s="80"/>
      <c r="CB12" s="80"/>
      <c r="CC12" s="80" t="s">
        <v>35</v>
      </c>
      <c r="CD12" s="80"/>
      <c r="CE12" s="80"/>
      <c r="CF12" s="80" t="s">
        <v>36</v>
      </c>
      <c r="CG12" s="80"/>
      <c r="CH12" s="80"/>
      <c r="CI12" s="80" t="s">
        <v>37</v>
      </c>
      <c r="CJ12" s="80"/>
      <c r="CK12" s="80"/>
      <c r="CL12" s="80" t="s">
        <v>38</v>
      </c>
      <c r="CM12" s="80"/>
      <c r="CN12" s="80"/>
      <c r="CO12" s="80" t="s">
        <v>39</v>
      </c>
      <c r="CP12" s="80"/>
      <c r="CQ12" s="80"/>
      <c r="CR12" s="80" t="s">
        <v>40</v>
      </c>
      <c r="CS12" s="80"/>
      <c r="CT12" s="80"/>
      <c r="CU12" s="80" t="s">
        <v>41</v>
      </c>
      <c r="CV12" s="80"/>
      <c r="CW12" s="80"/>
      <c r="CX12" s="80" t="s">
        <v>42</v>
      </c>
      <c r="CY12" s="80"/>
      <c r="CZ12" s="80"/>
      <c r="DA12" s="80" t="s">
        <v>177</v>
      </c>
      <c r="DB12" s="80"/>
      <c r="DC12" s="80"/>
      <c r="DD12" s="80" t="s">
        <v>178</v>
      </c>
      <c r="DE12" s="80"/>
      <c r="DF12" s="80"/>
      <c r="DG12" s="80" t="s">
        <v>179</v>
      </c>
      <c r="DH12" s="80"/>
      <c r="DI12" s="80"/>
      <c r="DJ12" s="80" t="s">
        <v>180</v>
      </c>
      <c r="DK12" s="80"/>
      <c r="DL12" s="80"/>
      <c r="DM12" s="80" t="s">
        <v>181</v>
      </c>
      <c r="DN12" s="80"/>
      <c r="DO12" s="80"/>
    </row>
    <row r="13" spans="1:119" ht="56.25" customHeight="1" x14ac:dyDescent="0.3">
      <c r="A13" s="135"/>
      <c r="B13" s="136"/>
      <c r="C13" s="129" t="s">
        <v>793</v>
      </c>
      <c r="D13" s="129"/>
      <c r="E13" s="129"/>
      <c r="F13" s="129" t="s">
        <v>1391</v>
      </c>
      <c r="G13" s="129"/>
      <c r="H13" s="129"/>
      <c r="I13" s="129" t="s">
        <v>187</v>
      </c>
      <c r="J13" s="129"/>
      <c r="K13" s="129"/>
      <c r="L13" s="121" t="s">
        <v>797</v>
      </c>
      <c r="M13" s="121"/>
      <c r="N13" s="121"/>
      <c r="O13" s="121" t="s">
        <v>798</v>
      </c>
      <c r="P13" s="121"/>
      <c r="Q13" s="121"/>
      <c r="R13" s="121" t="s">
        <v>801</v>
      </c>
      <c r="S13" s="121"/>
      <c r="T13" s="121"/>
      <c r="U13" s="121" t="s">
        <v>803</v>
      </c>
      <c r="V13" s="121"/>
      <c r="W13" s="121"/>
      <c r="X13" s="121" t="s">
        <v>804</v>
      </c>
      <c r="Y13" s="121"/>
      <c r="Z13" s="121"/>
      <c r="AA13" s="130" t="s">
        <v>806</v>
      </c>
      <c r="AB13" s="130"/>
      <c r="AC13" s="130"/>
      <c r="AD13" s="121" t="s">
        <v>807</v>
      </c>
      <c r="AE13" s="121"/>
      <c r="AF13" s="121"/>
      <c r="AG13" s="130" t="s">
        <v>812</v>
      </c>
      <c r="AH13" s="130"/>
      <c r="AI13" s="130"/>
      <c r="AJ13" s="121" t="s">
        <v>814</v>
      </c>
      <c r="AK13" s="121"/>
      <c r="AL13" s="121"/>
      <c r="AM13" s="121" t="s">
        <v>818</v>
      </c>
      <c r="AN13" s="121"/>
      <c r="AO13" s="121"/>
      <c r="AP13" s="121" t="s">
        <v>821</v>
      </c>
      <c r="AQ13" s="121"/>
      <c r="AR13" s="121"/>
      <c r="AS13" s="121" t="s">
        <v>824</v>
      </c>
      <c r="AT13" s="121"/>
      <c r="AU13" s="121"/>
      <c r="AV13" s="121" t="s">
        <v>825</v>
      </c>
      <c r="AW13" s="121"/>
      <c r="AX13" s="121"/>
      <c r="AY13" s="121" t="s">
        <v>827</v>
      </c>
      <c r="AZ13" s="121"/>
      <c r="BA13" s="121"/>
      <c r="BB13" s="121" t="s">
        <v>213</v>
      </c>
      <c r="BC13" s="121"/>
      <c r="BD13" s="121"/>
      <c r="BE13" s="121" t="s">
        <v>830</v>
      </c>
      <c r="BF13" s="121"/>
      <c r="BG13" s="121"/>
      <c r="BH13" s="121" t="s">
        <v>215</v>
      </c>
      <c r="BI13" s="121"/>
      <c r="BJ13" s="121"/>
      <c r="BK13" s="130" t="s">
        <v>832</v>
      </c>
      <c r="BL13" s="130"/>
      <c r="BM13" s="130"/>
      <c r="BN13" s="121" t="s">
        <v>835</v>
      </c>
      <c r="BO13" s="121"/>
      <c r="BP13" s="121"/>
      <c r="BQ13" s="129" t="s">
        <v>219</v>
      </c>
      <c r="BR13" s="129"/>
      <c r="BS13" s="129"/>
      <c r="BT13" s="121" t="s">
        <v>224</v>
      </c>
      <c r="BU13" s="121"/>
      <c r="BV13" s="121"/>
      <c r="BW13" s="121" t="s">
        <v>838</v>
      </c>
      <c r="BX13" s="121"/>
      <c r="BY13" s="121"/>
      <c r="BZ13" s="121" t="s">
        <v>840</v>
      </c>
      <c r="CA13" s="121"/>
      <c r="CB13" s="121"/>
      <c r="CC13" s="121" t="s">
        <v>841</v>
      </c>
      <c r="CD13" s="121"/>
      <c r="CE13" s="121"/>
      <c r="CF13" s="121" t="s">
        <v>845</v>
      </c>
      <c r="CG13" s="121"/>
      <c r="CH13" s="121"/>
      <c r="CI13" s="121" t="s">
        <v>849</v>
      </c>
      <c r="CJ13" s="121"/>
      <c r="CK13" s="121"/>
      <c r="CL13" s="121" t="s">
        <v>852</v>
      </c>
      <c r="CM13" s="121"/>
      <c r="CN13" s="121"/>
      <c r="CO13" s="121" t="s">
        <v>853</v>
      </c>
      <c r="CP13" s="121"/>
      <c r="CQ13" s="121"/>
      <c r="CR13" s="121" t="s">
        <v>854</v>
      </c>
      <c r="CS13" s="121"/>
      <c r="CT13" s="121"/>
      <c r="CU13" s="121" t="s">
        <v>855</v>
      </c>
      <c r="CV13" s="121"/>
      <c r="CW13" s="121"/>
      <c r="CX13" s="121" t="s">
        <v>856</v>
      </c>
      <c r="CY13" s="121"/>
      <c r="CZ13" s="121"/>
      <c r="DA13" s="121" t="s">
        <v>858</v>
      </c>
      <c r="DB13" s="121"/>
      <c r="DC13" s="121"/>
      <c r="DD13" s="121" t="s">
        <v>237</v>
      </c>
      <c r="DE13" s="121"/>
      <c r="DF13" s="121"/>
      <c r="DG13" s="121" t="s">
        <v>862</v>
      </c>
      <c r="DH13" s="121"/>
      <c r="DI13" s="121"/>
      <c r="DJ13" s="121" t="s">
        <v>241</v>
      </c>
      <c r="DK13" s="121"/>
      <c r="DL13" s="121"/>
      <c r="DM13" s="121" t="s">
        <v>243</v>
      </c>
      <c r="DN13" s="121"/>
      <c r="DO13" s="121"/>
    </row>
    <row r="14" spans="1:119" ht="154.5" customHeight="1" x14ac:dyDescent="0.3">
      <c r="A14" s="135"/>
      <c r="B14" s="136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55" t="s">
        <v>188</v>
      </c>
      <c r="M14" s="55" t="s">
        <v>190</v>
      </c>
      <c r="N14" s="55" t="s">
        <v>189</v>
      </c>
      <c r="O14" s="55" t="s">
        <v>799</v>
      </c>
      <c r="P14" s="55" t="s">
        <v>800</v>
      </c>
      <c r="Q14" s="55" t="s">
        <v>192</v>
      </c>
      <c r="R14" s="55" t="s">
        <v>802</v>
      </c>
      <c r="S14" s="55" t="s">
        <v>194</v>
      </c>
      <c r="T14" s="55" t="s">
        <v>192</v>
      </c>
      <c r="U14" s="55" t="s">
        <v>802</v>
      </c>
      <c r="V14" s="55" t="s">
        <v>616</v>
      </c>
      <c r="W14" s="55" t="s">
        <v>195</v>
      </c>
      <c r="X14" s="55" t="s">
        <v>196</v>
      </c>
      <c r="Y14" s="55" t="s">
        <v>197</v>
      </c>
      <c r="Z14" s="72" t="s">
        <v>805</v>
      </c>
      <c r="AA14" s="30" t="s">
        <v>200</v>
      </c>
      <c r="AB14" s="30" t="s">
        <v>201</v>
      </c>
      <c r="AC14" s="30" t="s">
        <v>204</v>
      </c>
      <c r="AD14" s="73" t="s">
        <v>810</v>
      </c>
      <c r="AE14" s="30" t="s">
        <v>808</v>
      </c>
      <c r="AF14" s="74" t="s">
        <v>809</v>
      </c>
      <c r="AG14" s="30" t="s">
        <v>485</v>
      </c>
      <c r="AH14" s="30" t="s">
        <v>813</v>
      </c>
      <c r="AI14" s="30" t="s">
        <v>199</v>
      </c>
      <c r="AJ14" s="73" t="s">
        <v>815</v>
      </c>
      <c r="AK14" s="55" t="s">
        <v>816</v>
      </c>
      <c r="AL14" s="55" t="s">
        <v>817</v>
      </c>
      <c r="AM14" s="55" t="s">
        <v>198</v>
      </c>
      <c r="AN14" s="55" t="s">
        <v>819</v>
      </c>
      <c r="AO14" s="55" t="s">
        <v>820</v>
      </c>
      <c r="AP14" s="55" t="s">
        <v>235</v>
      </c>
      <c r="AQ14" s="55" t="s">
        <v>822</v>
      </c>
      <c r="AR14" s="55" t="s">
        <v>823</v>
      </c>
      <c r="AS14" s="55" t="s">
        <v>205</v>
      </c>
      <c r="AT14" s="55" t="s">
        <v>206</v>
      </c>
      <c r="AU14" s="55" t="s">
        <v>257</v>
      </c>
      <c r="AV14" s="55" t="s">
        <v>207</v>
      </c>
      <c r="AW14" s="55" t="s">
        <v>208</v>
      </c>
      <c r="AX14" s="55" t="s">
        <v>826</v>
      </c>
      <c r="AY14" s="55" t="s">
        <v>209</v>
      </c>
      <c r="AZ14" s="55" t="s">
        <v>210</v>
      </c>
      <c r="BA14" s="55" t="s">
        <v>211</v>
      </c>
      <c r="BB14" s="55" t="s">
        <v>214</v>
      </c>
      <c r="BC14" s="55" t="s">
        <v>828</v>
      </c>
      <c r="BD14" s="55" t="s">
        <v>829</v>
      </c>
      <c r="BE14" s="55" t="s">
        <v>235</v>
      </c>
      <c r="BF14" s="55" t="s">
        <v>203</v>
      </c>
      <c r="BG14" s="55" t="s">
        <v>204</v>
      </c>
      <c r="BH14" s="55" t="s">
        <v>216</v>
      </c>
      <c r="BI14" s="55" t="s">
        <v>831</v>
      </c>
      <c r="BJ14" s="72" t="s">
        <v>217</v>
      </c>
      <c r="BK14" s="30" t="s">
        <v>833</v>
      </c>
      <c r="BL14" s="30" t="s">
        <v>834</v>
      </c>
      <c r="BM14" s="30" t="s">
        <v>565</v>
      </c>
      <c r="BN14" s="73" t="s">
        <v>836</v>
      </c>
      <c r="BO14" s="55" t="s">
        <v>837</v>
      </c>
      <c r="BP14" s="55" t="s">
        <v>223</v>
      </c>
      <c r="BQ14" s="55" t="s">
        <v>220</v>
      </c>
      <c r="BR14" s="55" t="s">
        <v>221</v>
      </c>
      <c r="BS14" s="55" t="s">
        <v>222</v>
      </c>
      <c r="BT14" s="55" t="s">
        <v>225</v>
      </c>
      <c r="BU14" s="55" t="s">
        <v>226</v>
      </c>
      <c r="BV14" s="55" t="s">
        <v>227</v>
      </c>
      <c r="BW14" s="55" t="s">
        <v>527</v>
      </c>
      <c r="BX14" s="55" t="s">
        <v>839</v>
      </c>
      <c r="BY14" s="55" t="s">
        <v>528</v>
      </c>
      <c r="BZ14" s="55" t="s">
        <v>228</v>
      </c>
      <c r="CA14" s="55" t="s">
        <v>229</v>
      </c>
      <c r="CB14" s="55" t="s">
        <v>230</v>
      </c>
      <c r="CC14" s="55" t="s">
        <v>842</v>
      </c>
      <c r="CD14" s="55" t="s">
        <v>843</v>
      </c>
      <c r="CE14" s="55" t="s">
        <v>844</v>
      </c>
      <c r="CF14" s="55" t="s">
        <v>846</v>
      </c>
      <c r="CG14" s="55" t="s">
        <v>847</v>
      </c>
      <c r="CH14" s="55" t="s">
        <v>848</v>
      </c>
      <c r="CI14" s="55" t="s">
        <v>191</v>
      </c>
      <c r="CJ14" s="55" t="s">
        <v>238</v>
      </c>
      <c r="CK14" s="55" t="s">
        <v>192</v>
      </c>
      <c r="CL14" s="55" t="s">
        <v>850</v>
      </c>
      <c r="CM14" s="55" t="s">
        <v>851</v>
      </c>
      <c r="CN14" s="55" t="s">
        <v>189</v>
      </c>
      <c r="CO14" s="55" t="s">
        <v>209</v>
      </c>
      <c r="CP14" s="55" t="s">
        <v>231</v>
      </c>
      <c r="CQ14" s="55" t="s">
        <v>211</v>
      </c>
      <c r="CR14" s="55" t="s">
        <v>232</v>
      </c>
      <c r="CS14" s="55" t="s">
        <v>233</v>
      </c>
      <c r="CT14" s="55" t="s">
        <v>234</v>
      </c>
      <c r="CU14" s="55" t="s">
        <v>235</v>
      </c>
      <c r="CV14" s="55" t="s">
        <v>470</v>
      </c>
      <c r="CW14" s="55" t="s">
        <v>204</v>
      </c>
      <c r="CX14" s="55" t="s">
        <v>236</v>
      </c>
      <c r="CY14" s="55" t="s">
        <v>857</v>
      </c>
      <c r="CZ14" s="55" t="s">
        <v>192</v>
      </c>
      <c r="DA14" s="55" t="s">
        <v>859</v>
      </c>
      <c r="DB14" s="55" t="s">
        <v>860</v>
      </c>
      <c r="DC14" s="55" t="s">
        <v>861</v>
      </c>
      <c r="DD14" s="55" t="s">
        <v>191</v>
      </c>
      <c r="DE14" s="55" t="s">
        <v>238</v>
      </c>
      <c r="DF14" s="55" t="s">
        <v>192</v>
      </c>
      <c r="DG14" s="55" t="s">
        <v>863</v>
      </c>
      <c r="DH14" s="55" t="s">
        <v>864</v>
      </c>
      <c r="DI14" s="55" t="s">
        <v>865</v>
      </c>
      <c r="DJ14" s="55" t="s">
        <v>866</v>
      </c>
      <c r="DK14" s="55" t="s">
        <v>867</v>
      </c>
      <c r="DL14" s="55" t="s">
        <v>868</v>
      </c>
      <c r="DM14" s="55" t="s">
        <v>244</v>
      </c>
      <c r="DN14" s="55" t="s">
        <v>869</v>
      </c>
      <c r="DO14" s="55" t="s">
        <v>870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131" t="s">
        <v>171</v>
      </c>
      <c r="B40" s="132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133" t="s">
        <v>786</v>
      </c>
      <c r="B41" s="134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101" t="s">
        <v>1393</v>
      </c>
      <c r="C43" s="102"/>
      <c r="D43" s="102"/>
      <c r="E43" s="103"/>
      <c r="F43" s="43"/>
      <c r="G43" s="43"/>
    </row>
    <row r="44" spans="1:119" x14ac:dyDescent="0.3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104" t="s">
        <v>322</v>
      </c>
      <c r="E48" s="104"/>
      <c r="F48" s="105" t="s">
        <v>1392</v>
      </c>
      <c r="G48" s="105"/>
    </row>
    <row r="49" spans="2:7" x14ac:dyDescent="0.3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106" t="s">
        <v>325</v>
      </c>
      <c r="E57" s="107"/>
      <c r="F57" s="86" t="s">
        <v>43</v>
      </c>
      <c r="G57" s="88"/>
    </row>
    <row r="58" spans="2:7" x14ac:dyDescent="0.3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8"/>
  <sheetViews>
    <sheetView topLeftCell="A3" workbookViewId="0">
      <pane xSplit="9" ySplit="11" topLeftCell="J29" activePane="bottomRight" state="frozen"/>
      <selection activeCell="A3" sqref="A3"/>
      <selection pane="topRight" activeCell="J3" sqref="J3"/>
      <selection pane="bottomLeft" activeCell="A14" sqref="A14"/>
      <selection pane="bottomRight" activeCell="O44" sqref="O44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791</v>
      </c>
      <c r="B2" s="7"/>
      <c r="C2" s="7" t="s">
        <v>1423</v>
      </c>
      <c r="D2" s="7"/>
      <c r="E2" s="7"/>
      <c r="F2" s="7"/>
      <c r="G2" s="7" t="s">
        <v>1426</v>
      </c>
      <c r="H2" s="7"/>
      <c r="I2" s="7"/>
      <c r="J2" s="7"/>
      <c r="K2" s="7"/>
      <c r="L2" s="7" t="s">
        <v>1427</v>
      </c>
      <c r="M2" s="7"/>
      <c r="N2" s="7"/>
      <c r="O2" s="7"/>
      <c r="P2" s="7" t="s">
        <v>1428</v>
      </c>
      <c r="Q2" s="7"/>
      <c r="R2" s="7"/>
      <c r="S2" s="7"/>
      <c r="T2" s="7"/>
      <c r="U2" s="7"/>
      <c r="V2" s="7"/>
      <c r="DP2" s="85" t="s">
        <v>1403</v>
      </c>
      <c r="DQ2" s="85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135" t="s">
        <v>0</v>
      </c>
      <c r="B4" s="135" t="s">
        <v>170</v>
      </c>
      <c r="C4" s="115" t="s">
        <v>319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0" t="s">
        <v>321</v>
      </c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98" t="s">
        <v>871</v>
      </c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38" t="s">
        <v>333</v>
      </c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</row>
    <row r="5" spans="1:122" ht="15.75" customHeight="1" x14ac:dyDescent="0.3">
      <c r="A5" s="135"/>
      <c r="B5" s="135"/>
      <c r="C5" s="119" t="s">
        <v>320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99" t="s">
        <v>323</v>
      </c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125" t="s">
        <v>32</v>
      </c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7"/>
      <c r="AY5" s="125" t="s">
        <v>330</v>
      </c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2" t="s">
        <v>332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4"/>
      <c r="CU5" s="113" t="s">
        <v>43</v>
      </c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47"/>
      <c r="DG5" s="99" t="s">
        <v>327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</row>
    <row r="6" spans="1:122" ht="0.75" customHeight="1" x14ac:dyDescent="0.3">
      <c r="A6" s="135"/>
      <c r="B6" s="135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135"/>
      <c r="B7" s="135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135"/>
      <c r="B8" s="135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135"/>
      <c r="B9" s="135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135"/>
      <c r="B10" s="135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135"/>
      <c r="B11" s="135"/>
      <c r="C11" s="120" t="s">
        <v>45</v>
      </c>
      <c r="D11" s="84" t="s">
        <v>2</v>
      </c>
      <c r="E11" s="84" t="s">
        <v>3</v>
      </c>
      <c r="F11" s="84" t="s">
        <v>46</v>
      </c>
      <c r="G11" s="84" t="s">
        <v>8</v>
      </c>
      <c r="H11" s="84" t="s">
        <v>1</v>
      </c>
      <c r="I11" s="118" t="s">
        <v>47</v>
      </c>
      <c r="J11" s="119"/>
      <c r="K11" s="119"/>
      <c r="L11" s="118" t="s">
        <v>48</v>
      </c>
      <c r="M11" s="119"/>
      <c r="N11" s="119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99" t="s">
        <v>5</v>
      </c>
      <c r="AE11" s="99"/>
      <c r="AF11" s="99"/>
      <c r="AG11" s="142" t="s">
        <v>12</v>
      </c>
      <c r="AH11" s="142"/>
      <c r="AI11" s="142"/>
      <c r="AJ11" s="142" t="s">
        <v>6</v>
      </c>
      <c r="AK11" s="142"/>
      <c r="AL11" s="142"/>
      <c r="AM11" s="99" t="s">
        <v>334</v>
      </c>
      <c r="AN11" s="99"/>
      <c r="AO11" s="99"/>
      <c r="AP11" s="99" t="s">
        <v>335</v>
      </c>
      <c r="AQ11" s="99"/>
      <c r="AR11" s="99"/>
      <c r="AS11" s="99" t="s">
        <v>336</v>
      </c>
      <c r="AT11" s="99"/>
      <c r="AU11" s="99"/>
      <c r="AV11" s="99" t="s">
        <v>337</v>
      </c>
      <c r="AW11" s="99"/>
      <c r="AX11" s="99"/>
      <c r="AY11" s="99" t="s">
        <v>49</v>
      </c>
      <c r="AZ11" s="99"/>
      <c r="BA11" s="99"/>
      <c r="BB11" s="99" t="s">
        <v>50</v>
      </c>
      <c r="BC11" s="99"/>
      <c r="BD11" s="99"/>
      <c r="BE11" s="99" t="s">
        <v>51</v>
      </c>
      <c r="BF11" s="99"/>
      <c r="BG11" s="99"/>
      <c r="BH11" s="99" t="s">
        <v>52</v>
      </c>
      <c r="BI11" s="99"/>
      <c r="BJ11" s="99"/>
      <c r="BK11" s="99" t="s">
        <v>53</v>
      </c>
      <c r="BL11" s="99"/>
      <c r="BM11" s="99"/>
      <c r="BN11" s="99" t="s">
        <v>56</v>
      </c>
      <c r="BO11" s="99"/>
      <c r="BP11" s="99"/>
      <c r="BQ11" s="99" t="s">
        <v>57</v>
      </c>
      <c r="BR11" s="99"/>
      <c r="BS11" s="99"/>
      <c r="BT11" s="99" t="s">
        <v>58</v>
      </c>
      <c r="BU11" s="99"/>
      <c r="BV11" s="99"/>
      <c r="BW11" s="99" t="s">
        <v>59</v>
      </c>
      <c r="BX11" s="99"/>
      <c r="BY11" s="99"/>
      <c r="BZ11" s="99" t="s">
        <v>338</v>
      </c>
      <c r="CA11" s="99"/>
      <c r="CB11" s="99"/>
      <c r="CC11" s="99" t="s">
        <v>339</v>
      </c>
      <c r="CD11" s="99"/>
      <c r="CE11" s="99"/>
      <c r="CF11" s="99" t="s">
        <v>340</v>
      </c>
      <c r="CG11" s="99"/>
      <c r="CH11" s="99"/>
      <c r="CI11" s="99" t="s">
        <v>341</v>
      </c>
      <c r="CJ11" s="99"/>
      <c r="CK11" s="99"/>
      <c r="CL11" s="99" t="s">
        <v>342</v>
      </c>
      <c r="CM11" s="99"/>
      <c r="CN11" s="99"/>
      <c r="CO11" s="99" t="s">
        <v>343</v>
      </c>
      <c r="CP11" s="99"/>
      <c r="CQ11" s="99"/>
      <c r="CR11" s="99" t="s">
        <v>344</v>
      </c>
      <c r="CS11" s="99"/>
      <c r="CT11" s="99"/>
      <c r="CU11" s="99" t="s">
        <v>345</v>
      </c>
      <c r="CV11" s="99"/>
      <c r="CW11" s="99"/>
      <c r="CX11" s="99" t="s">
        <v>346</v>
      </c>
      <c r="CY11" s="99"/>
      <c r="CZ11" s="99"/>
      <c r="DA11" s="99" t="s">
        <v>347</v>
      </c>
      <c r="DB11" s="99"/>
      <c r="DC11" s="99"/>
      <c r="DD11" s="99" t="s">
        <v>348</v>
      </c>
      <c r="DE11" s="99"/>
      <c r="DF11" s="99"/>
      <c r="DG11" s="99" t="s">
        <v>349</v>
      </c>
      <c r="DH11" s="99"/>
      <c r="DI11" s="99"/>
      <c r="DJ11" s="99" t="s">
        <v>350</v>
      </c>
      <c r="DK11" s="99"/>
      <c r="DL11" s="99"/>
      <c r="DM11" s="99" t="s">
        <v>351</v>
      </c>
      <c r="DN11" s="99"/>
      <c r="DO11" s="99"/>
      <c r="DP11" s="99" t="s">
        <v>352</v>
      </c>
      <c r="DQ11" s="99"/>
      <c r="DR11" s="99"/>
    </row>
    <row r="12" spans="1:122" ht="51" customHeight="1" x14ac:dyDescent="0.3">
      <c r="A12" s="135"/>
      <c r="B12" s="136"/>
      <c r="C12" s="121" t="s">
        <v>872</v>
      </c>
      <c r="D12" s="121"/>
      <c r="E12" s="121"/>
      <c r="F12" s="121" t="s">
        <v>876</v>
      </c>
      <c r="G12" s="121"/>
      <c r="H12" s="121"/>
      <c r="I12" s="121" t="s">
        <v>249</v>
      </c>
      <c r="J12" s="121"/>
      <c r="K12" s="121"/>
      <c r="L12" s="121" t="s">
        <v>251</v>
      </c>
      <c r="M12" s="121"/>
      <c r="N12" s="121"/>
      <c r="O12" s="121" t="s">
        <v>880</v>
      </c>
      <c r="P12" s="121"/>
      <c r="Q12" s="121"/>
      <c r="R12" s="121" t="s">
        <v>881</v>
      </c>
      <c r="S12" s="121"/>
      <c r="T12" s="121"/>
      <c r="U12" s="121" t="s">
        <v>883</v>
      </c>
      <c r="V12" s="121"/>
      <c r="W12" s="121"/>
      <c r="X12" s="121" t="s">
        <v>886</v>
      </c>
      <c r="Y12" s="121"/>
      <c r="Z12" s="121"/>
      <c r="AA12" s="121" t="s">
        <v>889</v>
      </c>
      <c r="AB12" s="121"/>
      <c r="AC12" s="121"/>
      <c r="AD12" s="121" t="s">
        <v>264</v>
      </c>
      <c r="AE12" s="121"/>
      <c r="AF12" s="121"/>
      <c r="AG12" s="121" t="s">
        <v>892</v>
      </c>
      <c r="AH12" s="121"/>
      <c r="AI12" s="121"/>
      <c r="AJ12" s="121" t="s">
        <v>894</v>
      </c>
      <c r="AK12" s="121"/>
      <c r="AL12" s="121"/>
      <c r="AM12" s="121" t="s">
        <v>895</v>
      </c>
      <c r="AN12" s="121"/>
      <c r="AO12" s="121"/>
      <c r="AP12" s="129" t="s">
        <v>436</v>
      </c>
      <c r="AQ12" s="129"/>
      <c r="AR12" s="129"/>
      <c r="AS12" s="129" t="s">
        <v>899</v>
      </c>
      <c r="AT12" s="129"/>
      <c r="AU12" s="129"/>
      <c r="AV12" s="129" t="s">
        <v>903</v>
      </c>
      <c r="AW12" s="129"/>
      <c r="AX12" s="129"/>
      <c r="AY12" s="129" t="s">
        <v>905</v>
      </c>
      <c r="AZ12" s="129"/>
      <c r="BA12" s="129"/>
      <c r="BB12" s="129" t="s">
        <v>908</v>
      </c>
      <c r="BC12" s="129"/>
      <c r="BD12" s="129"/>
      <c r="BE12" s="129" t="s">
        <v>909</v>
      </c>
      <c r="BF12" s="129"/>
      <c r="BG12" s="129"/>
      <c r="BH12" s="129" t="s">
        <v>910</v>
      </c>
      <c r="BI12" s="129"/>
      <c r="BJ12" s="129"/>
      <c r="BK12" s="129" t="s">
        <v>911</v>
      </c>
      <c r="BL12" s="129"/>
      <c r="BM12" s="129"/>
      <c r="BN12" s="129" t="s">
        <v>913</v>
      </c>
      <c r="BO12" s="129"/>
      <c r="BP12" s="129"/>
      <c r="BQ12" s="129" t="s">
        <v>914</v>
      </c>
      <c r="BR12" s="129"/>
      <c r="BS12" s="129"/>
      <c r="BT12" s="129" t="s">
        <v>915</v>
      </c>
      <c r="BU12" s="129"/>
      <c r="BV12" s="129"/>
      <c r="BW12" s="129" t="s">
        <v>918</v>
      </c>
      <c r="BX12" s="129"/>
      <c r="BY12" s="129"/>
      <c r="BZ12" s="129" t="s">
        <v>919</v>
      </c>
      <c r="CA12" s="129"/>
      <c r="CB12" s="129"/>
      <c r="CC12" s="129" t="s">
        <v>923</v>
      </c>
      <c r="CD12" s="129"/>
      <c r="CE12" s="129"/>
      <c r="CF12" s="129" t="s">
        <v>926</v>
      </c>
      <c r="CG12" s="129"/>
      <c r="CH12" s="129"/>
      <c r="CI12" s="129" t="s">
        <v>927</v>
      </c>
      <c r="CJ12" s="129"/>
      <c r="CK12" s="129"/>
      <c r="CL12" s="129" t="s">
        <v>929</v>
      </c>
      <c r="CM12" s="129"/>
      <c r="CN12" s="129"/>
      <c r="CO12" s="129" t="s">
        <v>930</v>
      </c>
      <c r="CP12" s="129"/>
      <c r="CQ12" s="129"/>
      <c r="CR12" s="129" t="s">
        <v>932</v>
      </c>
      <c r="CS12" s="129"/>
      <c r="CT12" s="129"/>
      <c r="CU12" s="129" t="s">
        <v>933</v>
      </c>
      <c r="CV12" s="129"/>
      <c r="CW12" s="129"/>
      <c r="CX12" s="129" t="s">
        <v>934</v>
      </c>
      <c r="CY12" s="129"/>
      <c r="CZ12" s="129"/>
      <c r="DA12" s="129" t="s">
        <v>935</v>
      </c>
      <c r="DB12" s="129"/>
      <c r="DC12" s="129"/>
      <c r="DD12" s="129" t="s">
        <v>936</v>
      </c>
      <c r="DE12" s="129"/>
      <c r="DF12" s="129"/>
      <c r="DG12" s="130" t="s">
        <v>938</v>
      </c>
      <c r="DH12" s="130"/>
      <c r="DI12" s="130"/>
      <c r="DJ12" s="130" t="s">
        <v>942</v>
      </c>
      <c r="DK12" s="130"/>
      <c r="DL12" s="130"/>
      <c r="DM12" s="121" t="s">
        <v>945</v>
      </c>
      <c r="DN12" s="121"/>
      <c r="DO12" s="121"/>
      <c r="DP12" s="121" t="s">
        <v>947</v>
      </c>
      <c r="DQ12" s="121"/>
      <c r="DR12" s="121"/>
    </row>
    <row r="13" spans="1:122" ht="102.75" customHeight="1" x14ac:dyDescent="0.3">
      <c r="A13" s="135"/>
      <c r="B13" s="136"/>
      <c r="C13" s="55" t="s">
        <v>873</v>
      </c>
      <c r="D13" s="55" t="s">
        <v>874</v>
      </c>
      <c r="E13" s="55" t="s">
        <v>875</v>
      </c>
      <c r="F13" s="55" t="s">
        <v>245</v>
      </c>
      <c r="G13" s="55" t="s">
        <v>246</v>
      </c>
      <c r="H13" s="55" t="s">
        <v>247</v>
      </c>
      <c r="I13" s="55" t="s">
        <v>877</v>
      </c>
      <c r="J13" s="55" t="s">
        <v>878</v>
      </c>
      <c r="K13" s="55" t="s">
        <v>879</v>
      </c>
      <c r="L13" s="55" t="s">
        <v>252</v>
      </c>
      <c r="M13" s="55" t="s">
        <v>253</v>
      </c>
      <c r="N13" s="55" t="s">
        <v>254</v>
      </c>
      <c r="O13" s="55" t="s">
        <v>255</v>
      </c>
      <c r="P13" s="55" t="s">
        <v>256</v>
      </c>
      <c r="Q13" s="55" t="s">
        <v>257</v>
      </c>
      <c r="R13" s="55" t="s">
        <v>258</v>
      </c>
      <c r="S13" s="55" t="s">
        <v>470</v>
      </c>
      <c r="T13" s="55" t="s">
        <v>882</v>
      </c>
      <c r="U13" s="55" t="s">
        <v>884</v>
      </c>
      <c r="V13" s="55" t="s">
        <v>885</v>
      </c>
      <c r="W13" s="55" t="s">
        <v>204</v>
      </c>
      <c r="X13" s="55" t="s">
        <v>559</v>
      </c>
      <c r="Y13" s="55" t="s">
        <v>887</v>
      </c>
      <c r="Z13" s="55" t="s">
        <v>888</v>
      </c>
      <c r="AA13" s="55" t="s">
        <v>263</v>
      </c>
      <c r="AB13" s="55" t="s">
        <v>890</v>
      </c>
      <c r="AC13" s="55" t="s">
        <v>891</v>
      </c>
      <c r="AD13" s="55" t="s">
        <v>209</v>
      </c>
      <c r="AE13" s="55" t="s">
        <v>231</v>
      </c>
      <c r="AF13" s="55" t="s">
        <v>211</v>
      </c>
      <c r="AG13" s="55" t="s">
        <v>265</v>
      </c>
      <c r="AH13" s="55" t="s">
        <v>893</v>
      </c>
      <c r="AI13" s="55" t="s">
        <v>289</v>
      </c>
      <c r="AJ13" s="55" t="s">
        <v>266</v>
      </c>
      <c r="AK13" s="55" t="s">
        <v>267</v>
      </c>
      <c r="AL13" s="55" t="s">
        <v>268</v>
      </c>
      <c r="AM13" s="55" t="s">
        <v>896</v>
      </c>
      <c r="AN13" s="55" t="s">
        <v>897</v>
      </c>
      <c r="AO13" s="55" t="s">
        <v>898</v>
      </c>
      <c r="AP13" s="55" t="s">
        <v>437</v>
      </c>
      <c r="AQ13" s="55" t="s">
        <v>438</v>
      </c>
      <c r="AR13" s="55" t="s">
        <v>439</v>
      </c>
      <c r="AS13" s="55" t="s">
        <v>900</v>
      </c>
      <c r="AT13" s="55" t="s">
        <v>901</v>
      </c>
      <c r="AU13" s="55" t="s">
        <v>902</v>
      </c>
      <c r="AV13" s="55" t="s">
        <v>441</v>
      </c>
      <c r="AW13" s="55" t="s">
        <v>904</v>
      </c>
      <c r="AX13" s="55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55" t="s">
        <v>939</v>
      </c>
      <c r="DH13" s="55" t="s">
        <v>940</v>
      </c>
      <c r="DI13" s="55" t="s">
        <v>941</v>
      </c>
      <c r="DJ13" s="55" t="s">
        <v>754</v>
      </c>
      <c r="DK13" s="55" t="s">
        <v>943</v>
      </c>
      <c r="DL13" s="55" t="s">
        <v>944</v>
      </c>
      <c r="DM13" s="55" t="s">
        <v>477</v>
      </c>
      <c r="DN13" s="55" t="s">
        <v>478</v>
      </c>
      <c r="DO13" s="55" t="s">
        <v>946</v>
      </c>
      <c r="DP13" s="55" t="s">
        <v>479</v>
      </c>
      <c r="DQ13" s="55" t="s">
        <v>242</v>
      </c>
      <c r="DR13" s="55" t="s">
        <v>480</v>
      </c>
    </row>
    <row r="14" spans="1:122" ht="15.6" x14ac:dyDescent="0.3">
      <c r="A14" s="2">
        <v>1</v>
      </c>
      <c r="B14" s="1" t="s">
        <v>1417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>
        <v>1</v>
      </c>
      <c r="Y14" s="17"/>
      <c r="Z14" s="17"/>
      <c r="AA14" s="17"/>
      <c r="AB14" s="17">
        <v>1</v>
      </c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/>
      <c r="AT14" s="17">
        <v>1</v>
      </c>
      <c r="AU14" s="17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/>
      <c r="BL14" s="17">
        <v>1</v>
      </c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>
        <v>1</v>
      </c>
      <c r="CJ14" s="17"/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ht="15.6" x14ac:dyDescent="0.3">
      <c r="A15" s="2">
        <v>2</v>
      </c>
      <c r="B15" s="1" t="s">
        <v>1416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/>
      <c r="AC15" s="4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/>
      <c r="AL15" s="4">
        <v>1</v>
      </c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4"/>
      <c r="BL15" s="4"/>
      <c r="BM15" s="4">
        <v>1</v>
      </c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</row>
    <row r="16" spans="1:122" ht="15.6" x14ac:dyDescent="0.3">
      <c r="A16" s="2">
        <v>3</v>
      </c>
      <c r="B16" s="1" t="s">
        <v>1415</v>
      </c>
      <c r="C16" s="9"/>
      <c r="D16" s="9"/>
      <c r="E16" s="9">
        <v>1</v>
      </c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/>
      <c r="P16" s="1">
        <v>1</v>
      </c>
      <c r="Q16" s="1"/>
      <c r="R16" s="1"/>
      <c r="S16" s="1">
        <v>1</v>
      </c>
      <c r="T16" s="4"/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>
        <v>1</v>
      </c>
      <c r="AI16" s="4"/>
      <c r="AJ16" s="4"/>
      <c r="AK16" s="4"/>
      <c r="AL16" s="4">
        <v>1</v>
      </c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>
        <v>1</v>
      </c>
      <c r="CS16" s="4"/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</row>
    <row r="17" spans="1:122" ht="15.6" x14ac:dyDescent="0.3">
      <c r="A17" s="2">
        <v>4</v>
      </c>
      <c r="B17" s="1" t="s">
        <v>1414</v>
      </c>
      <c r="C17" s="9"/>
      <c r="D17" s="9"/>
      <c r="E17" s="9">
        <v>1</v>
      </c>
      <c r="F17" s="1"/>
      <c r="G17" s="1">
        <v>1</v>
      </c>
      <c r="H17" s="1"/>
      <c r="I17" s="1"/>
      <c r="J17" s="1">
        <v>1</v>
      </c>
      <c r="K17" s="1"/>
      <c r="L17" s="1"/>
      <c r="M17" s="1"/>
      <c r="N17" s="1">
        <v>1</v>
      </c>
      <c r="O17" s="1"/>
      <c r="P17" s="1">
        <v>1</v>
      </c>
      <c r="Q17" s="1"/>
      <c r="R17" s="1"/>
      <c r="S17" s="1"/>
      <c r="T17" s="4">
        <v>1</v>
      </c>
      <c r="U17" s="4"/>
      <c r="V17" s="4"/>
      <c r="W17" s="1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/>
      <c r="BM17" s="4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>
        <v>1</v>
      </c>
      <c r="CS17" s="4"/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>
        <v>1</v>
      </c>
      <c r="DH17" s="4"/>
      <c r="DI17" s="4"/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</row>
    <row r="18" spans="1:122" ht="15.6" x14ac:dyDescent="0.3">
      <c r="A18" s="2">
        <v>5</v>
      </c>
      <c r="B18" s="1" t="s">
        <v>1413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/>
      <c r="N18" s="1">
        <v>1</v>
      </c>
      <c r="O18" s="1"/>
      <c r="P18" s="1">
        <v>1</v>
      </c>
      <c r="Q18" s="1"/>
      <c r="R18" s="1"/>
      <c r="S18" s="1"/>
      <c r="T18" s="4">
        <v>1</v>
      </c>
      <c r="U18" s="4">
        <v>1</v>
      </c>
      <c r="V18" s="4"/>
      <c r="W18" s="1"/>
      <c r="X18" s="4"/>
      <c r="Y18" s="4">
        <v>1</v>
      </c>
      <c r="Z18" s="4"/>
      <c r="AA18" s="4"/>
      <c r="AB18" s="4"/>
      <c r="AC18" s="4">
        <v>1</v>
      </c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/>
      <c r="BD18" s="4">
        <v>1</v>
      </c>
      <c r="BE18" s="4"/>
      <c r="BF18" s="4">
        <v>1</v>
      </c>
      <c r="BG18" s="4"/>
      <c r="BH18" s="4"/>
      <c r="BI18" s="4">
        <v>1</v>
      </c>
      <c r="BJ18" s="4"/>
      <c r="BK18" s="4"/>
      <c r="BL18" s="4"/>
      <c r="BM18" s="4">
        <v>1</v>
      </c>
      <c r="BN18" s="4"/>
      <c r="BO18" s="4">
        <v>1</v>
      </c>
      <c r="BP18" s="4"/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</row>
    <row r="19" spans="1:122" ht="15.6" x14ac:dyDescent="0.3">
      <c r="A19" s="2">
        <v>6</v>
      </c>
      <c r="B19" s="1" t="s">
        <v>1412</v>
      </c>
      <c r="C19" s="9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4"/>
      <c r="U19" s="4"/>
      <c r="V19" s="4">
        <v>1</v>
      </c>
      <c r="W19" s="1"/>
      <c r="X19" s="4">
        <v>1</v>
      </c>
      <c r="Y19" s="4"/>
      <c r="Z19" s="4"/>
      <c r="AA19" s="4"/>
      <c r="AB19" s="4">
        <v>1</v>
      </c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/>
      <c r="AZ19" s="4"/>
      <c r="BA19" s="4">
        <v>1</v>
      </c>
      <c r="BB19" s="4"/>
      <c r="BC19" s="4">
        <v>1</v>
      </c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</row>
    <row r="20" spans="1:122" ht="15.6" x14ac:dyDescent="0.3">
      <c r="A20" s="2">
        <v>7</v>
      </c>
      <c r="B20" s="1" t="s">
        <v>1418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4"/>
      <c r="U20" s="4"/>
      <c r="V20" s="4">
        <v>1</v>
      </c>
      <c r="W20" s="1"/>
      <c r="X20" s="4">
        <v>1</v>
      </c>
      <c r="Y20" s="4"/>
      <c r="Z20" s="4"/>
      <c r="AA20" s="4"/>
      <c r="AB20" s="4">
        <v>1</v>
      </c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/>
      <c r="AZ20" s="4">
        <v>1</v>
      </c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</row>
    <row r="21" spans="1:122" ht="15" customHeight="1" x14ac:dyDescent="0.3">
      <c r="A21" s="3">
        <v>8</v>
      </c>
      <c r="B21" s="29" t="s">
        <v>1419</v>
      </c>
      <c r="C21" s="3"/>
      <c r="D21" s="3"/>
      <c r="E21" s="3">
        <v>1</v>
      </c>
      <c r="F21" s="4"/>
      <c r="G21" s="4">
        <v>1</v>
      </c>
      <c r="H21" s="4"/>
      <c r="I21" s="4"/>
      <c r="J21" s="4">
        <v>1</v>
      </c>
      <c r="K21" s="4"/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>
        <v>1</v>
      </c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>
        <v>1</v>
      </c>
      <c r="CZ21" s="4"/>
      <c r="DA21" s="4"/>
      <c r="DB21" s="4">
        <v>1</v>
      </c>
      <c r="DC21" s="4"/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</row>
    <row r="22" spans="1:122" ht="15.6" x14ac:dyDescent="0.3">
      <c r="A22" s="3">
        <v>9</v>
      </c>
      <c r="B22" s="29" t="s">
        <v>1420</v>
      </c>
      <c r="C22" s="3"/>
      <c r="D22" s="3">
        <v>1</v>
      </c>
      <c r="E22" s="3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/>
      <c r="AU22" s="4">
        <v>1</v>
      </c>
      <c r="AV22" s="4"/>
      <c r="AW22" s="4">
        <v>1</v>
      </c>
      <c r="AX22" s="4"/>
      <c r="AY22" s="4">
        <v>1</v>
      </c>
      <c r="AZ22" s="4"/>
      <c r="BA22" s="4"/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/>
      <c r="DQ22" s="4">
        <v>1</v>
      </c>
      <c r="DR22" s="4"/>
    </row>
    <row r="23" spans="1:122" x14ac:dyDescent="0.3">
      <c r="A23" s="131" t="s">
        <v>171</v>
      </c>
      <c r="B23" s="132"/>
      <c r="C23" s="3">
        <f t="shared" ref="C23:AH23" si="0">SUM(C14:C22)</f>
        <v>3</v>
      </c>
      <c r="D23" s="3">
        <f t="shared" si="0"/>
        <v>3</v>
      </c>
      <c r="E23" s="3">
        <f t="shared" si="0"/>
        <v>3</v>
      </c>
      <c r="F23" s="3">
        <f t="shared" si="0"/>
        <v>3</v>
      </c>
      <c r="G23" s="3">
        <f t="shared" si="0"/>
        <v>6</v>
      </c>
      <c r="H23" s="3">
        <f t="shared" si="0"/>
        <v>0</v>
      </c>
      <c r="I23" s="3">
        <f t="shared" si="0"/>
        <v>2</v>
      </c>
      <c r="J23" s="3">
        <f t="shared" si="0"/>
        <v>7</v>
      </c>
      <c r="K23" s="3">
        <f t="shared" si="0"/>
        <v>0</v>
      </c>
      <c r="L23" s="3">
        <f t="shared" si="0"/>
        <v>3</v>
      </c>
      <c r="M23" s="3">
        <f t="shared" si="0"/>
        <v>2</v>
      </c>
      <c r="N23" s="3">
        <f t="shared" si="0"/>
        <v>4</v>
      </c>
      <c r="O23" s="3">
        <f t="shared" si="0"/>
        <v>5</v>
      </c>
      <c r="P23" s="3">
        <f t="shared" si="0"/>
        <v>3</v>
      </c>
      <c r="Q23" s="3">
        <f t="shared" si="0"/>
        <v>1</v>
      </c>
      <c r="R23" s="3">
        <f t="shared" si="0"/>
        <v>2</v>
      </c>
      <c r="S23" s="3">
        <f t="shared" si="0"/>
        <v>4</v>
      </c>
      <c r="T23" s="3">
        <f t="shared" si="0"/>
        <v>3</v>
      </c>
      <c r="U23" s="3">
        <f t="shared" si="0"/>
        <v>2</v>
      </c>
      <c r="V23" s="3">
        <f t="shared" si="0"/>
        <v>6</v>
      </c>
      <c r="W23" s="3">
        <f t="shared" si="0"/>
        <v>1</v>
      </c>
      <c r="X23" s="3">
        <f t="shared" si="0"/>
        <v>3</v>
      </c>
      <c r="Y23" s="3">
        <f t="shared" si="0"/>
        <v>2</v>
      </c>
      <c r="Z23" s="3">
        <f t="shared" si="0"/>
        <v>4</v>
      </c>
      <c r="AA23" s="3">
        <f t="shared" si="0"/>
        <v>0</v>
      </c>
      <c r="AB23" s="3">
        <f t="shared" si="0"/>
        <v>4</v>
      </c>
      <c r="AC23" s="3">
        <f t="shared" si="0"/>
        <v>5</v>
      </c>
      <c r="AD23" s="3">
        <f t="shared" si="0"/>
        <v>3</v>
      </c>
      <c r="AE23" s="3">
        <f t="shared" si="0"/>
        <v>5</v>
      </c>
      <c r="AF23" s="3">
        <f t="shared" si="0"/>
        <v>1</v>
      </c>
      <c r="AG23" s="3">
        <f t="shared" si="0"/>
        <v>2</v>
      </c>
      <c r="AH23" s="3">
        <f t="shared" si="0"/>
        <v>5</v>
      </c>
      <c r="AI23" s="3">
        <f t="shared" ref="AI23:BN23" si="1">SUM(AI14:AI22)</f>
        <v>2</v>
      </c>
      <c r="AJ23" s="3">
        <f t="shared" si="1"/>
        <v>3</v>
      </c>
      <c r="AK23" s="3">
        <f t="shared" si="1"/>
        <v>2</v>
      </c>
      <c r="AL23" s="3">
        <f t="shared" si="1"/>
        <v>4</v>
      </c>
      <c r="AM23" s="3">
        <f t="shared" si="1"/>
        <v>3</v>
      </c>
      <c r="AN23" s="3">
        <f t="shared" si="1"/>
        <v>5</v>
      </c>
      <c r="AO23" s="3">
        <f t="shared" si="1"/>
        <v>1</v>
      </c>
      <c r="AP23" s="3">
        <f t="shared" si="1"/>
        <v>3</v>
      </c>
      <c r="AQ23" s="3">
        <f t="shared" si="1"/>
        <v>1</v>
      </c>
      <c r="AR23" s="3">
        <f t="shared" si="1"/>
        <v>5</v>
      </c>
      <c r="AS23" s="3">
        <f t="shared" si="1"/>
        <v>0</v>
      </c>
      <c r="AT23" s="3">
        <f t="shared" si="1"/>
        <v>3</v>
      </c>
      <c r="AU23" s="3">
        <f t="shared" si="1"/>
        <v>6</v>
      </c>
      <c r="AV23" s="3">
        <f t="shared" si="1"/>
        <v>3</v>
      </c>
      <c r="AW23" s="3">
        <f t="shared" si="1"/>
        <v>1</v>
      </c>
      <c r="AX23" s="3">
        <f t="shared" si="1"/>
        <v>5</v>
      </c>
      <c r="AY23" s="3">
        <f t="shared" si="1"/>
        <v>2</v>
      </c>
      <c r="AZ23" s="3">
        <f t="shared" si="1"/>
        <v>4</v>
      </c>
      <c r="BA23" s="3">
        <f t="shared" si="1"/>
        <v>3</v>
      </c>
      <c r="BB23" s="3">
        <f t="shared" si="1"/>
        <v>1</v>
      </c>
      <c r="BC23" s="3">
        <f t="shared" si="1"/>
        <v>2</v>
      </c>
      <c r="BD23" s="3">
        <f t="shared" si="1"/>
        <v>6</v>
      </c>
      <c r="BE23" s="3">
        <f t="shared" si="1"/>
        <v>3</v>
      </c>
      <c r="BF23" s="3">
        <f t="shared" si="1"/>
        <v>5</v>
      </c>
      <c r="BG23" s="3">
        <f t="shared" si="1"/>
        <v>1</v>
      </c>
      <c r="BH23" s="3">
        <f t="shared" si="1"/>
        <v>3</v>
      </c>
      <c r="BI23" s="3">
        <f t="shared" si="1"/>
        <v>4</v>
      </c>
      <c r="BJ23" s="3">
        <f t="shared" si="1"/>
        <v>2</v>
      </c>
      <c r="BK23" s="3">
        <f t="shared" si="1"/>
        <v>1</v>
      </c>
      <c r="BL23" s="3">
        <f t="shared" si="1"/>
        <v>3</v>
      </c>
      <c r="BM23" s="3">
        <f t="shared" si="1"/>
        <v>5</v>
      </c>
      <c r="BN23" s="3">
        <f t="shared" si="1"/>
        <v>3</v>
      </c>
      <c r="BO23" s="3">
        <f t="shared" ref="BO23:CT23" si="2">SUM(BO14:BO22)</f>
        <v>6</v>
      </c>
      <c r="BP23" s="3">
        <f t="shared" si="2"/>
        <v>0</v>
      </c>
      <c r="BQ23" s="3">
        <f t="shared" si="2"/>
        <v>3</v>
      </c>
      <c r="BR23" s="3">
        <f t="shared" si="2"/>
        <v>0</v>
      </c>
      <c r="BS23" s="3">
        <f t="shared" si="2"/>
        <v>6</v>
      </c>
      <c r="BT23" s="3">
        <f t="shared" si="2"/>
        <v>3</v>
      </c>
      <c r="BU23" s="3">
        <f t="shared" si="2"/>
        <v>0</v>
      </c>
      <c r="BV23" s="3">
        <f t="shared" si="2"/>
        <v>6</v>
      </c>
      <c r="BW23" s="3">
        <f t="shared" si="2"/>
        <v>3</v>
      </c>
      <c r="BX23" s="3">
        <f t="shared" si="2"/>
        <v>5</v>
      </c>
      <c r="BY23" s="3">
        <f t="shared" si="2"/>
        <v>1</v>
      </c>
      <c r="BZ23" s="3">
        <f t="shared" si="2"/>
        <v>0</v>
      </c>
      <c r="CA23" s="3">
        <f t="shared" si="2"/>
        <v>3</v>
      </c>
      <c r="CB23" s="3">
        <f t="shared" si="2"/>
        <v>6</v>
      </c>
      <c r="CC23" s="3">
        <f t="shared" si="2"/>
        <v>0</v>
      </c>
      <c r="CD23" s="3">
        <f t="shared" si="2"/>
        <v>4</v>
      </c>
      <c r="CE23" s="3">
        <f t="shared" si="2"/>
        <v>5</v>
      </c>
      <c r="CF23" s="3">
        <f t="shared" si="2"/>
        <v>0</v>
      </c>
      <c r="CG23" s="3">
        <f t="shared" si="2"/>
        <v>4</v>
      </c>
      <c r="CH23" s="3">
        <f t="shared" si="2"/>
        <v>5</v>
      </c>
      <c r="CI23" s="3">
        <f t="shared" si="2"/>
        <v>2</v>
      </c>
      <c r="CJ23" s="3">
        <f t="shared" si="2"/>
        <v>2</v>
      </c>
      <c r="CK23" s="3">
        <f t="shared" si="2"/>
        <v>5</v>
      </c>
      <c r="CL23" s="3">
        <f t="shared" si="2"/>
        <v>1</v>
      </c>
      <c r="CM23" s="3">
        <f t="shared" si="2"/>
        <v>3</v>
      </c>
      <c r="CN23" s="3">
        <f t="shared" si="2"/>
        <v>5</v>
      </c>
      <c r="CO23" s="3">
        <f t="shared" si="2"/>
        <v>1</v>
      </c>
      <c r="CP23" s="3">
        <f t="shared" si="2"/>
        <v>7</v>
      </c>
      <c r="CQ23" s="3">
        <f t="shared" si="2"/>
        <v>1</v>
      </c>
      <c r="CR23" s="3">
        <f t="shared" si="2"/>
        <v>6</v>
      </c>
      <c r="CS23" s="3">
        <f t="shared" si="2"/>
        <v>2</v>
      </c>
      <c r="CT23" s="3">
        <f t="shared" si="2"/>
        <v>1</v>
      </c>
      <c r="CU23" s="3">
        <f t="shared" ref="CU23:DR23" si="3">SUM(CU14:CU22)</f>
        <v>3</v>
      </c>
      <c r="CV23" s="3">
        <f t="shared" si="3"/>
        <v>3</v>
      </c>
      <c r="CW23" s="3">
        <f t="shared" si="3"/>
        <v>3</v>
      </c>
      <c r="CX23" s="3">
        <f t="shared" si="3"/>
        <v>3</v>
      </c>
      <c r="CY23" s="3">
        <f t="shared" si="3"/>
        <v>6</v>
      </c>
      <c r="CZ23" s="3">
        <f t="shared" si="3"/>
        <v>0</v>
      </c>
      <c r="DA23" s="3">
        <f t="shared" si="3"/>
        <v>2</v>
      </c>
      <c r="DB23" s="3">
        <f t="shared" si="3"/>
        <v>7</v>
      </c>
      <c r="DC23" s="3">
        <f t="shared" si="3"/>
        <v>0</v>
      </c>
      <c r="DD23" s="3">
        <f t="shared" si="3"/>
        <v>3</v>
      </c>
      <c r="DE23" s="3">
        <f t="shared" si="3"/>
        <v>2</v>
      </c>
      <c r="DF23" s="3">
        <f t="shared" si="3"/>
        <v>4</v>
      </c>
      <c r="DG23" s="3">
        <f t="shared" si="3"/>
        <v>6</v>
      </c>
      <c r="DH23" s="3">
        <f t="shared" si="3"/>
        <v>2</v>
      </c>
      <c r="DI23" s="3">
        <f t="shared" si="3"/>
        <v>1</v>
      </c>
      <c r="DJ23" s="3">
        <f t="shared" si="3"/>
        <v>3</v>
      </c>
      <c r="DK23" s="3">
        <f t="shared" si="3"/>
        <v>5</v>
      </c>
      <c r="DL23" s="3">
        <f t="shared" si="3"/>
        <v>1</v>
      </c>
      <c r="DM23" s="3">
        <f t="shared" si="3"/>
        <v>5</v>
      </c>
      <c r="DN23" s="3">
        <f t="shared" si="3"/>
        <v>1</v>
      </c>
      <c r="DO23" s="3">
        <f t="shared" si="3"/>
        <v>3</v>
      </c>
      <c r="DP23" s="3">
        <f t="shared" si="3"/>
        <v>3</v>
      </c>
      <c r="DQ23" s="3">
        <f t="shared" si="3"/>
        <v>5</v>
      </c>
      <c r="DR23" s="3">
        <f t="shared" si="3"/>
        <v>1</v>
      </c>
    </row>
    <row r="24" spans="1:122" ht="37.5" customHeight="1" x14ac:dyDescent="0.3">
      <c r="A24" s="133" t="s">
        <v>785</v>
      </c>
      <c r="B24" s="134"/>
      <c r="C24" s="27">
        <f>C23/9%</f>
        <v>33.333333333333336</v>
      </c>
      <c r="D24" s="27">
        <f t="shared" ref="D24:BO24" si="4">D23/9%</f>
        <v>33.333333333333336</v>
      </c>
      <c r="E24" s="27">
        <f t="shared" si="4"/>
        <v>33.333333333333336</v>
      </c>
      <c r="F24" s="27">
        <f t="shared" si="4"/>
        <v>33.333333333333336</v>
      </c>
      <c r="G24" s="27">
        <f t="shared" si="4"/>
        <v>66.666666666666671</v>
      </c>
      <c r="H24" s="27">
        <f t="shared" si="4"/>
        <v>0</v>
      </c>
      <c r="I24" s="27">
        <f t="shared" si="4"/>
        <v>22.222222222222221</v>
      </c>
      <c r="J24" s="27">
        <f t="shared" si="4"/>
        <v>77.777777777777786</v>
      </c>
      <c r="K24" s="27">
        <f t="shared" si="4"/>
        <v>0</v>
      </c>
      <c r="L24" s="27">
        <f t="shared" si="4"/>
        <v>33.333333333333336</v>
      </c>
      <c r="M24" s="27">
        <f t="shared" si="4"/>
        <v>22.222222222222221</v>
      </c>
      <c r="N24" s="27">
        <f t="shared" si="4"/>
        <v>44.444444444444443</v>
      </c>
      <c r="O24" s="27">
        <f t="shared" si="4"/>
        <v>55.555555555555557</v>
      </c>
      <c r="P24" s="27">
        <f t="shared" si="4"/>
        <v>33.333333333333336</v>
      </c>
      <c r="Q24" s="27">
        <f t="shared" si="4"/>
        <v>11.111111111111111</v>
      </c>
      <c r="R24" s="27">
        <f t="shared" si="4"/>
        <v>22.222222222222221</v>
      </c>
      <c r="S24" s="27">
        <f t="shared" si="4"/>
        <v>44.444444444444443</v>
      </c>
      <c r="T24" s="27">
        <f t="shared" si="4"/>
        <v>33.333333333333336</v>
      </c>
      <c r="U24" s="27">
        <f t="shared" si="4"/>
        <v>22.222222222222221</v>
      </c>
      <c r="V24" s="27">
        <f t="shared" si="4"/>
        <v>66.666666666666671</v>
      </c>
      <c r="W24" s="27">
        <f t="shared" si="4"/>
        <v>11.111111111111111</v>
      </c>
      <c r="X24" s="27">
        <f t="shared" si="4"/>
        <v>33.333333333333336</v>
      </c>
      <c r="Y24" s="27">
        <f t="shared" si="4"/>
        <v>22.222222222222221</v>
      </c>
      <c r="Z24" s="27">
        <f t="shared" si="4"/>
        <v>44.444444444444443</v>
      </c>
      <c r="AA24" s="27">
        <f t="shared" si="4"/>
        <v>0</v>
      </c>
      <c r="AB24" s="27">
        <f t="shared" si="4"/>
        <v>44.444444444444443</v>
      </c>
      <c r="AC24" s="27">
        <f t="shared" si="4"/>
        <v>55.555555555555557</v>
      </c>
      <c r="AD24" s="27">
        <f t="shared" si="4"/>
        <v>33.333333333333336</v>
      </c>
      <c r="AE24" s="27">
        <f t="shared" si="4"/>
        <v>55.555555555555557</v>
      </c>
      <c r="AF24" s="27">
        <f t="shared" si="4"/>
        <v>11.111111111111111</v>
      </c>
      <c r="AG24" s="27">
        <f t="shared" si="4"/>
        <v>22.222222222222221</v>
      </c>
      <c r="AH24" s="27">
        <f t="shared" si="4"/>
        <v>55.555555555555557</v>
      </c>
      <c r="AI24" s="27">
        <f t="shared" si="4"/>
        <v>22.222222222222221</v>
      </c>
      <c r="AJ24" s="27">
        <f t="shared" si="4"/>
        <v>33.333333333333336</v>
      </c>
      <c r="AK24" s="27">
        <f t="shared" si="4"/>
        <v>22.222222222222221</v>
      </c>
      <c r="AL24" s="27">
        <f t="shared" si="4"/>
        <v>44.444444444444443</v>
      </c>
      <c r="AM24" s="27">
        <f t="shared" si="4"/>
        <v>33.333333333333336</v>
      </c>
      <c r="AN24" s="27">
        <f t="shared" si="4"/>
        <v>55.555555555555557</v>
      </c>
      <c r="AO24" s="27">
        <f t="shared" si="4"/>
        <v>11.111111111111111</v>
      </c>
      <c r="AP24" s="27">
        <f t="shared" si="4"/>
        <v>33.333333333333336</v>
      </c>
      <c r="AQ24" s="27">
        <f t="shared" si="4"/>
        <v>11.111111111111111</v>
      </c>
      <c r="AR24" s="27">
        <f t="shared" si="4"/>
        <v>55.555555555555557</v>
      </c>
      <c r="AS24" s="27">
        <f t="shared" si="4"/>
        <v>0</v>
      </c>
      <c r="AT24" s="27">
        <f t="shared" si="4"/>
        <v>33.333333333333336</v>
      </c>
      <c r="AU24" s="27">
        <f t="shared" si="4"/>
        <v>66.666666666666671</v>
      </c>
      <c r="AV24" s="27">
        <f t="shared" si="4"/>
        <v>33.333333333333336</v>
      </c>
      <c r="AW24" s="27">
        <f t="shared" si="4"/>
        <v>11.111111111111111</v>
      </c>
      <c r="AX24" s="27">
        <f t="shared" si="4"/>
        <v>55.555555555555557</v>
      </c>
      <c r="AY24" s="27">
        <f t="shared" si="4"/>
        <v>22.222222222222221</v>
      </c>
      <c r="AZ24" s="27">
        <f t="shared" si="4"/>
        <v>44.444444444444443</v>
      </c>
      <c r="BA24" s="27">
        <f t="shared" si="4"/>
        <v>33.333333333333336</v>
      </c>
      <c r="BB24" s="27">
        <f t="shared" si="4"/>
        <v>11.111111111111111</v>
      </c>
      <c r="BC24" s="27">
        <f t="shared" si="4"/>
        <v>22.222222222222221</v>
      </c>
      <c r="BD24" s="27">
        <f t="shared" si="4"/>
        <v>66.666666666666671</v>
      </c>
      <c r="BE24" s="27">
        <f t="shared" si="4"/>
        <v>33.333333333333336</v>
      </c>
      <c r="BF24" s="27">
        <f t="shared" si="4"/>
        <v>55.555555555555557</v>
      </c>
      <c r="BG24" s="27">
        <f t="shared" si="4"/>
        <v>11.111111111111111</v>
      </c>
      <c r="BH24" s="27">
        <f t="shared" si="4"/>
        <v>33.333333333333336</v>
      </c>
      <c r="BI24" s="27">
        <f t="shared" si="4"/>
        <v>44.444444444444443</v>
      </c>
      <c r="BJ24" s="27">
        <f t="shared" si="4"/>
        <v>22.222222222222221</v>
      </c>
      <c r="BK24" s="27">
        <f t="shared" si="4"/>
        <v>11.111111111111111</v>
      </c>
      <c r="BL24" s="27">
        <f t="shared" si="4"/>
        <v>33.333333333333336</v>
      </c>
      <c r="BM24" s="27">
        <f t="shared" si="4"/>
        <v>55.555555555555557</v>
      </c>
      <c r="BN24" s="27">
        <f t="shared" si="4"/>
        <v>33.333333333333336</v>
      </c>
      <c r="BO24" s="27">
        <f t="shared" si="4"/>
        <v>66.666666666666671</v>
      </c>
      <c r="BP24" s="27">
        <f t="shared" ref="BP24:DR24" si="5">BP23/9%</f>
        <v>0</v>
      </c>
      <c r="BQ24" s="27">
        <f t="shared" si="5"/>
        <v>33.333333333333336</v>
      </c>
      <c r="BR24" s="27">
        <f t="shared" si="5"/>
        <v>0</v>
      </c>
      <c r="BS24" s="27">
        <f t="shared" si="5"/>
        <v>66.666666666666671</v>
      </c>
      <c r="BT24" s="27">
        <f t="shared" si="5"/>
        <v>33.333333333333336</v>
      </c>
      <c r="BU24" s="27">
        <f t="shared" si="5"/>
        <v>0</v>
      </c>
      <c r="BV24" s="27">
        <f t="shared" si="5"/>
        <v>66.666666666666671</v>
      </c>
      <c r="BW24" s="27">
        <f t="shared" si="5"/>
        <v>33.333333333333336</v>
      </c>
      <c r="BX24" s="27">
        <f t="shared" si="5"/>
        <v>55.555555555555557</v>
      </c>
      <c r="BY24" s="27">
        <f t="shared" si="5"/>
        <v>11.111111111111111</v>
      </c>
      <c r="BZ24" s="27">
        <f t="shared" si="5"/>
        <v>0</v>
      </c>
      <c r="CA24" s="27">
        <f t="shared" si="5"/>
        <v>33.333333333333336</v>
      </c>
      <c r="CB24" s="27">
        <f t="shared" si="5"/>
        <v>66.666666666666671</v>
      </c>
      <c r="CC24" s="27">
        <f t="shared" si="5"/>
        <v>0</v>
      </c>
      <c r="CD24" s="27">
        <f t="shared" si="5"/>
        <v>44.444444444444443</v>
      </c>
      <c r="CE24" s="27">
        <f t="shared" si="5"/>
        <v>55.555555555555557</v>
      </c>
      <c r="CF24" s="27">
        <f t="shared" si="5"/>
        <v>0</v>
      </c>
      <c r="CG24" s="27">
        <f t="shared" si="5"/>
        <v>44.444444444444443</v>
      </c>
      <c r="CH24" s="27">
        <f t="shared" si="5"/>
        <v>55.555555555555557</v>
      </c>
      <c r="CI24" s="27">
        <f t="shared" si="5"/>
        <v>22.222222222222221</v>
      </c>
      <c r="CJ24" s="27">
        <f t="shared" si="5"/>
        <v>22.222222222222221</v>
      </c>
      <c r="CK24" s="27">
        <f t="shared" si="5"/>
        <v>55.555555555555557</v>
      </c>
      <c r="CL24" s="27">
        <f t="shared" si="5"/>
        <v>11.111111111111111</v>
      </c>
      <c r="CM24" s="27">
        <f t="shared" si="5"/>
        <v>33.333333333333336</v>
      </c>
      <c r="CN24" s="27">
        <f t="shared" si="5"/>
        <v>55.555555555555557</v>
      </c>
      <c r="CO24" s="27">
        <f t="shared" si="5"/>
        <v>11.111111111111111</v>
      </c>
      <c r="CP24" s="27">
        <f t="shared" si="5"/>
        <v>77.777777777777786</v>
      </c>
      <c r="CQ24" s="27">
        <f t="shared" si="5"/>
        <v>11.111111111111111</v>
      </c>
      <c r="CR24" s="27">
        <f t="shared" si="5"/>
        <v>66.666666666666671</v>
      </c>
      <c r="CS24" s="27">
        <f t="shared" si="5"/>
        <v>22.222222222222221</v>
      </c>
      <c r="CT24" s="27">
        <f t="shared" si="5"/>
        <v>11.111111111111111</v>
      </c>
      <c r="CU24" s="27">
        <f t="shared" si="5"/>
        <v>33.333333333333336</v>
      </c>
      <c r="CV24" s="27">
        <f t="shared" si="5"/>
        <v>33.333333333333336</v>
      </c>
      <c r="CW24" s="27">
        <f t="shared" si="5"/>
        <v>33.333333333333336</v>
      </c>
      <c r="CX24" s="27">
        <f t="shared" si="5"/>
        <v>33.333333333333336</v>
      </c>
      <c r="CY24" s="27">
        <f t="shared" si="5"/>
        <v>66.666666666666671</v>
      </c>
      <c r="CZ24" s="27">
        <f t="shared" si="5"/>
        <v>0</v>
      </c>
      <c r="DA24" s="27">
        <f t="shared" si="5"/>
        <v>22.222222222222221</v>
      </c>
      <c r="DB24" s="27">
        <f t="shared" si="5"/>
        <v>77.777777777777786</v>
      </c>
      <c r="DC24" s="27">
        <f t="shared" si="5"/>
        <v>0</v>
      </c>
      <c r="DD24" s="27">
        <f t="shared" si="5"/>
        <v>33.333333333333336</v>
      </c>
      <c r="DE24" s="27">
        <f t="shared" si="5"/>
        <v>22.222222222222221</v>
      </c>
      <c r="DF24" s="27">
        <f t="shared" si="5"/>
        <v>44.444444444444443</v>
      </c>
      <c r="DG24" s="27">
        <f t="shared" si="5"/>
        <v>66.666666666666671</v>
      </c>
      <c r="DH24" s="27">
        <f t="shared" si="5"/>
        <v>22.222222222222221</v>
      </c>
      <c r="DI24" s="27">
        <f t="shared" si="5"/>
        <v>11.111111111111111</v>
      </c>
      <c r="DJ24" s="27">
        <f t="shared" si="5"/>
        <v>33.333333333333336</v>
      </c>
      <c r="DK24" s="27">
        <f t="shared" si="5"/>
        <v>55.555555555555557</v>
      </c>
      <c r="DL24" s="27">
        <f t="shared" si="5"/>
        <v>11.111111111111111</v>
      </c>
      <c r="DM24" s="27">
        <f t="shared" si="5"/>
        <v>55.555555555555557</v>
      </c>
      <c r="DN24" s="27">
        <f t="shared" si="5"/>
        <v>11.111111111111111</v>
      </c>
      <c r="DO24" s="27">
        <f t="shared" si="5"/>
        <v>33.333333333333336</v>
      </c>
      <c r="DP24" s="27">
        <f t="shared" si="5"/>
        <v>33.333333333333336</v>
      </c>
      <c r="DQ24" s="27">
        <f t="shared" si="5"/>
        <v>55.555555555555557</v>
      </c>
      <c r="DR24" s="27">
        <f t="shared" si="5"/>
        <v>11.111111111111111</v>
      </c>
    </row>
    <row r="26" spans="1:122" x14ac:dyDescent="0.3">
      <c r="B26" s="137" t="s">
        <v>1393</v>
      </c>
      <c r="C26" s="137"/>
      <c r="D26" s="137"/>
      <c r="E26" s="137"/>
      <c r="F26" s="43"/>
      <c r="G26" s="43"/>
    </row>
    <row r="27" spans="1:122" x14ac:dyDescent="0.3">
      <c r="B27" s="4" t="s">
        <v>755</v>
      </c>
      <c r="C27" s="4" t="s">
        <v>768</v>
      </c>
      <c r="D27" s="35">
        <f>E27/100*9</f>
        <v>2.75</v>
      </c>
      <c r="E27" s="35">
        <f>(C24+F24+I24+L24)/4</f>
        <v>30.555555555555557</v>
      </c>
      <c r="F27" s="76"/>
      <c r="G27" s="76"/>
      <c r="H27" s="76"/>
      <c r="I27" s="76"/>
    </row>
    <row r="28" spans="1:122" x14ac:dyDescent="0.3">
      <c r="B28" s="4" t="s">
        <v>757</v>
      </c>
      <c r="C28" s="4" t="s">
        <v>768</v>
      </c>
      <c r="D28" s="35">
        <f t="shared" ref="D28:D30" si="6">E28/100*9</f>
        <v>4.5</v>
      </c>
      <c r="E28" s="35">
        <f>(D24+G24+J24+M24)/4</f>
        <v>50</v>
      </c>
      <c r="F28" s="76"/>
      <c r="G28" s="76"/>
      <c r="H28" s="76"/>
      <c r="I28" s="76"/>
    </row>
    <row r="29" spans="1:122" x14ac:dyDescent="0.3">
      <c r="B29" s="4" t="s">
        <v>758</v>
      </c>
      <c r="C29" s="4" t="s">
        <v>768</v>
      </c>
      <c r="D29" s="35">
        <v>1</v>
      </c>
      <c r="E29" s="35">
        <f>(E24+H24+K24+N24)/4</f>
        <v>19.444444444444443</v>
      </c>
      <c r="F29" s="76"/>
      <c r="G29" s="76"/>
      <c r="H29" s="76"/>
      <c r="I29" s="76"/>
    </row>
    <row r="30" spans="1:122" x14ac:dyDescent="0.3">
      <c r="B30" s="4"/>
      <c r="C30" s="4"/>
      <c r="D30" s="35">
        <f t="shared" si="6"/>
        <v>9</v>
      </c>
      <c r="E30" s="34">
        <f>SUM(E27:E29)</f>
        <v>100</v>
      </c>
      <c r="F30" s="76"/>
      <c r="G30" s="76"/>
      <c r="H30" s="76"/>
      <c r="I30" s="76"/>
    </row>
    <row r="31" spans="1:122" ht="29.25" customHeight="1" x14ac:dyDescent="0.3">
      <c r="B31" s="4"/>
      <c r="C31" s="20"/>
      <c r="D31" s="140" t="s">
        <v>322</v>
      </c>
      <c r="E31" s="140"/>
      <c r="F31" s="141" t="s">
        <v>323</v>
      </c>
      <c r="G31" s="141"/>
      <c r="H31" s="76"/>
      <c r="I31" s="76"/>
    </row>
    <row r="32" spans="1:122" x14ac:dyDescent="0.3">
      <c r="B32" s="4" t="s">
        <v>755</v>
      </c>
      <c r="C32" s="20" t="s">
        <v>769</v>
      </c>
      <c r="D32" s="35">
        <f>E32/100*9</f>
        <v>3.0000000000000004</v>
      </c>
      <c r="E32" s="35">
        <f>(O24+R24+U24+X24)/4</f>
        <v>33.333333333333336</v>
      </c>
      <c r="F32" s="35">
        <f>G32/100*9</f>
        <v>2</v>
      </c>
      <c r="G32" s="35">
        <f>(AA24+AD24+AG24+AJ24)/4</f>
        <v>22.222222222222221</v>
      </c>
      <c r="H32" s="76"/>
      <c r="I32" s="76"/>
    </row>
    <row r="33" spans="2:13" x14ac:dyDescent="0.3">
      <c r="B33" s="4" t="s">
        <v>757</v>
      </c>
      <c r="C33" s="20" t="s">
        <v>769</v>
      </c>
      <c r="D33" s="35">
        <f t="shared" ref="D33:D35" si="7">E33/100*9</f>
        <v>3.7500000000000009</v>
      </c>
      <c r="E33" s="35">
        <f>(P24+S24+V24+Y24)/4</f>
        <v>41.666666666666671</v>
      </c>
      <c r="F33" s="35">
        <f t="shared" ref="F33:F35" si="8">G33/100*9</f>
        <v>4</v>
      </c>
      <c r="G33" s="35">
        <f>(AB24+AE24+AH24+AK24)/4</f>
        <v>44.444444444444443</v>
      </c>
      <c r="H33" s="76"/>
      <c r="I33" s="76"/>
    </row>
    <row r="34" spans="2:13" x14ac:dyDescent="0.3">
      <c r="B34" s="4" t="s">
        <v>758</v>
      </c>
      <c r="C34" s="20" t="s">
        <v>769</v>
      </c>
      <c r="D34" s="35">
        <f t="shared" si="7"/>
        <v>2.25</v>
      </c>
      <c r="E34" s="35">
        <f>(Q24+T24+W24+Z24)/4</f>
        <v>25</v>
      </c>
      <c r="F34" s="35">
        <f t="shared" si="8"/>
        <v>2.9999999999999991</v>
      </c>
      <c r="G34" s="77">
        <f>(AC24+AF24+AI24+AL24)/4</f>
        <v>33.333333333333329</v>
      </c>
      <c r="H34" s="76"/>
      <c r="I34" s="76"/>
    </row>
    <row r="35" spans="2:13" x14ac:dyDescent="0.3">
      <c r="B35" s="4"/>
      <c r="C35" s="20"/>
      <c r="D35" s="35">
        <f t="shared" si="7"/>
        <v>9</v>
      </c>
      <c r="E35" s="34">
        <f>SUM(E32:E34)</f>
        <v>100</v>
      </c>
      <c r="F35" s="35">
        <f t="shared" si="8"/>
        <v>8.9999999999999982</v>
      </c>
      <c r="G35" s="78">
        <f>SUM(G32:G34)</f>
        <v>99.999999999999986</v>
      </c>
      <c r="H35" s="76"/>
      <c r="I35" s="76"/>
    </row>
    <row r="36" spans="2:13" x14ac:dyDescent="0.3">
      <c r="B36" s="4" t="s">
        <v>755</v>
      </c>
      <c r="C36" s="4" t="s">
        <v>770</v>
      </c>
      <c r="D36" s="35">
        <f>E36/100*9</f>
        <v>2.25</v>
      </c>
      <c r="E36" s="35">
        <f>(AM24+AP24+AS24+AV24)/4</f>
        <v>25</v>
      </c>
      <c r="F36" s="76"/>
      <c r="G36" s="76"/>
      <c r="H36" s="76"/>
      <c r="I36" s="76"/>
    </row>
    <row r="37" spans="2:13" x14ac:dyDescent="0.3">
      <c r="B37" s="4" t="s">
        <v>757</v>
      </c>
      <c r="C37" s="4" t="s">
        <v>770</v>
      </c>
      <c r="D37" s="35">
        <f t="shared" ref="D37:D39" si="9">E37/100*9</f>
        <v>2.5</v>
      </c>
      <c r="E37" s="35">
        <f>(AN24+AQ24+AT24+AW24)/4</f>
        <v>27.777777777777779</v>
      </c>
      <c r="F37" s="76"/>
      <c r="G37" s="76"/>
      <c r="H37" s="76"/>
      <c r="I37" s="76"/>
    </row>
    <row r="38" spans="2:13" x14ac:dyDescent="0.3">
      <c r="B38" s="4" t="s">
        <v>758</v>
      </c>
      <c r="C38" s="4" t="s">
        <v>770</v>
      </c>
      <c r="D38" s="35">
        <f t="shared" si="9"/>
        <v>4.25</v>
      </c>
      <c r="E38" s="35">
        <f>(AO24+AR24+AU24+AX24)/4</f>
        <v>47.222222222222229</v>
      </c>
      <c r="F38" s="76"/>
      <c r="G38" s="76"/>
      <c r="H38" s="76"/>
      <c r="I38" s="76"/>
    </row>
    <row r="39" spans="2:13" x14ac:dyDescent="0.3">
      <c r="B39" s="36"/>
      <c r="C39" s="36"/>
      <c r="D39" s="35">
        <f t="shared" si="9"/>
        <v>9</v>
      </c>
      <c r="E39" s="39">
        <f>SUM(E36:E38)</f>
        <v>100</v>
      </c>
      <c r="F39" s="79"/>
      <c r="G39" s="76"/>
      <c r="H39" s="76"/>
      <c r="I39" s="76"/>
    </row>
    <row r="40" spans="2:13" x14ac:dyDescent="0.3">
      <c r="B40" s="4"/>
      <c r="C40" s="4"/>
      <c r="D40" s="140" t="s">
        <v>330</v>
      </c>
      <c r="E40" s="140"/>
      <c r="F40" s="140" t="s">
        <v>325</v>
      </c>
      <c r="G40" s="140"/>
      <c r="H40" s="139" t="s">
        <v>331</v>
      </c>
      <c r="I40" s="139"/>
      <c r="J40" s="138" t="s">
        <v>332</v>
      </c>
      <c r="K40" s="138"/>
      <c r="L40" s="138" t="s">
        <v>43</v>
      </c>
      <c r="M40" s="138"/>
    </row>
    <row r="41" spans="2:13" x14ac:dyDescent="0.3">
      <c r="B41" s="4" t="s">
        <v>755</v>
      </c>
      <c r="C41" s="4" t="s">
        <v>771</v>
      </c>
      <c r="D41" s="35">
        <f>E41/100*9</f>
        <v>2.25</v>
      </c>
      <c r="E41" s="35">
        <f>(AY24+BB24+BE24+BH24)/4</f>
        <v>25</v>
      </c>
      <c r="F41" s="35">
        <f>G41/100*9</f>
        <v>2.5</v>
      </c>
      <c r="G41" s="35">
        <f>(BK24+BN24+BQ24+BT24)/4</f>
        <v>27.777777777777779</v>
      </c>
      <c r="H41" s="35">
        <f>I41/100*9</f>
        <v>0.75000000000000011</v>
      </c>
      <c r="I41" s="35">
        <f>(BW24+BZ24+CC24+CF24)/4</f>
        <v>8.3333333333333339</v>
      </c>
      <c r="J41" s="35">
        <f>K41/100*9</f>
        <v>2.5</v>
      </c>
      <c r="K41" s="35">
        <f>(CI24+CL24+CO24+CR24)/4</f>
        <v>27.777777777777779</v>
      </c>
      <c r="L41" s="35">
        <f>M41/100*9</f>
        <v>2.75</v>
      </c>
      <c r="M41" s="35">
        <f>(CU24+CX24+DA24+DD24)/4</f>
        <v>30.555555555555557</v>
      </c>
    </row>
    <row r="42" spans="2:13" x14ac:dyDescent="0.3">
      <c r="B42" s="4" t="s">
        <v>757</v>
      </c>
      <c r="C42" s="4" t="s">
        <v>771</v>
      </c>
      <c r="D42" s="35">
        <f t="shared" ref="D42:D44" si="10">E42/100*9</f>
        <v>3.7499999999999996</v>
      </c>
      <c r="E42" s="35">
        <f>(AZ24+BC24+BF24+BI24)/4</f>
        <v>41.666666666666664</v>
      </c>
      <c r="F42" s="35">
        <f t="shared" ref="F42:F44" si="11">G42/100*9</f>
        <v>2.25</v>
      </c>
      <c r="G42" s="35">
        <f>(BL24+BO24+BR24+BU24)/4</f>
        <v>25</v>
      </c>
      <c r="H42" s="35">
        <f t="shared" ref="H42:H44" si="12">I42/100*9</f>
        <v>4</v>
      </c>
      <c r="I42" s="35">
        <f>(BX24+CA24+CD24+CG24)/4</f>
        <v>44.444444444444443</v>
      </c>
      <c r="J42" s="35">
        <f t="shared" ref="J42:J44" si="13">K42/100*9</f>
        <v>3.5000000000000004</v>
      </c>
      <c r="K42" s="35">
        <f>(CJ24+CM24+CP24+CS24)/4</f>
        <v>38.888888888888893</v>
      </c>
      <c r="L42" s="35">
        <f t="shared" ref="L42:L44" si="14">M42/100*9</f>
        <v>4.5</v>
      </c>
      <c r="M42" s="35">
        <f>(CV24+CY24+DB24+DE24)/4</f>
        <v>50</v>
      </c>
    </row>
    <row r="43" spans="2:13" x14ac:dyDescent="0.3">
      <c r="B43" s="4" t="s">
        <v>758</v>
      </c>
      <c r="C43" s="4" t="s">
        <v>771</v>
      </c>
      <c r="D43" s="35">
        <f t="shared" si="10"/>
        <v>3.0000000000000004</v>
      </c>
      <c r="E43" s="35">
        <f>(BA24+BD24+BG24+BJ24)/4</f>
        <v>33.333333333333336</v>
      </c>
      <c r="F43" s="35">
        <f t="shared" si="11"/>
        <v>4.25</v>
      </c>
      <c r="G43" s="35">
        <f>(BM24+BP24+BS24+BV24)/4</f>
        <v>47.222222222222229</v>
      </c>
      <c r="H43" s="35">
        <f t="shared" si="12"/>
        <v>4.25</v>
      </c>
      <c r="I43" s="35">
        <f>(BY24+CB24+CE24+CH24)/4</f>
        <v>47.222222222222229</v>
      </c>
      <c r="J43" s="35">
        <v>2</v>
      </c>
      <c r="K43" s="35">
        <f>(CK24+CN24+CQ24+CT24)/4</f>
        <v>33.333333333333336</v>
      </c>
      <c r="L43" s="35">
        <v>1</v>
      </c>
      <c r="M43" s="35">
        <f>(CW24+CZ24+DC24+DF24)/4</f>
        <v>19.444444444444443</v>
      </c>
    </row>
    <row r="44" spans="2:13" x14ac:dyDescent="0.3">
      <c r="B44" s="4"/>
      <c r="C44" s="4"/>
      <c r="D44" s="35">
        <f t="shared" si="10"/>
        <v>9</v>
      </c>
      <c r="E44" s="34">
        <f>SUM(E41:E43)</f>
        <v>100</v>
      </c>
      <c r="F44" s="35">
        <v>9</v>
      </c>
      <c r="G44" s="34">
        <v>100</v>
      </c>
      <c r="H44" s="35">
        <f t="shared" si="12"/>
        <v>9</v>
      </c>
      <c r="I44" s="34">
        <f t="shared" ref="I44:M44" si="15">SUM(I41:I43)</f>
        <v>100</v>
      </c>
      <c r="J44" s="35">
        <f t="shared" si="13"/>
        <v>9</v>
      </c>
      <c r="K44" s="34">
        <f t="shared" si="15"/>
        <v>100</v>
      </c>
      <c r="L44" s="35">
        <f t="shared" si="14"/>
        <v>9</v>
      </c>
      <c r="M44" s="34">
        <f t="shared" si="15"/>
        <v>100</v>
      </c>
    </row>
    <row r="45" spans="2:13" x14ac:dyDescent="0.3">
      <c r="B45" s="4" t="s">
        <v>755</v>
      </c>
      <c r="C45" s="4" t="s">
        <v>772</v>
      </c>
      <c r="D45" s="35">
        <f>E45/100*9</f>
        <v>4.25</v>
      </c>
      <c r="E45" s="35">
        <f>(DG24+DJ24+DM24+DP24)/4</f>
        <v>47.222222222222221</v>
      </c>
      <c r="F45" s="76"/>
      <c r="G45" s="76"/>
      <c r="H45" s="76"/>
      <c r="I45" s="76"/>
    </row>
    <row r="46" spans="2:13" x14ac:dyDescent="0.3">
      <c r="B46" s="4" t="s">
        <v>757</v>
      </c>
      <c r="C46" s="4" t="s">
        <v>772</v>
      </c>
      <c r="D46" s="35">
        <v>4</v>
      </c>
      <c r="E46" s="35">
        <f>(DH24+DK24+DN24+DQ24)/4</f>
        <v>36.111111111111114</v>
      </c>
      <c r="F46" s="76"/>
      <c r="G46" s="76"/>
      <c r="H46" s="76"/>
      <c r="I46" s="76"/>
    </row>
    <row r="47" spans="2:13" x14ac:dyDescent="0.3">
      <c r="B47" s="4" t="s">
        <v>758</v>
      </c>
      <c r="C47" s="4" t="s">
        <v>772</v>
      </c>
      <c r="D47" s="35">
        <v>1</v>
      </c>
      <c r="E47" s="35">
        <f>(DI24+DL24+DO24+DR24)/4</f>
        <v>16.666666666666668</v>
      </c>
      <c r="F47" s="76"/>
      <c r="G47" s="76"/>
      <c r="H47" s="76"/>
      <c r="I47" s="76"/>
    </row>
    <row r="48" spans="2:13" x14ac:dyDescent="0.3">
      <c r="B48" s="4"/>
      <c r="C48" s="4"/>
      <c r="D48" s="35">
        <f t="shared" ref="D48" si="16">E48/100*9</f>
        <v>9.0000000000000018</v>
      </c>
      <c r="E48" s="34">
        <f>SUM(E45:E47)</f>
        <v>100.00000000000001</v>
      </c>
      <c r="F48" s="76"/>
      <c r="G48" s="76"/>
      <c r="H48" s="76"/>
      <c r="I48" s="76"/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23:B23"/>
    <mergeCell ref="A24:B24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6:E26"/>
    <mergeCell ref="J40:K40"/>
    <mergeCell ref="L40:M40"/>
    <mergeCell ref="H40:I40"/>
    <mergeCell ref="D31:E31"/>
    <mergeCell ref="F31:G31"/>
    <mergeCell ref="D40:E40"/>
    <mergeCell ref="F40:G40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1"/>
  <sheetViews>
    <sheetView tabSelected="1" workbookViewId="0">
      <selection activeCell="D27" sqref="D27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789</v>
      </c>
      <c r="B2" s="7"/>
      <c r="C2" s="7"/>
      <c r="D2" s="7" t="s">
        <v>1423</v>
      </c>
      <c r="E2" s="7"/>
      <c r="F2" s="7"/>
      <c r="G2" s="7"/>
      <c r="H2" s="7"/>
      <c r="I2" s="7"/>
      <c r="J2" s="7"/>
      <c r="K2" s="7" t="s">
        <v>1424</v>
      </c>
      <c r="L2" s="7"/>
      <c r="M2" s="7"/>
      <c r="N2" s="7"/>
      <c r="O2" s="7"/>
      <c r="P2" s="7"/>
      <c r="Q2" s="7" t="s">
        <v>1425</v>
      </c>
      <c r="R2" s="7"/>
      <c r="S2" s="7"/>
      <c r="T2" s="7"/>
      <c r="U2" s="7"/>
      <c r="V2" s="7"/>
      <c r="FI2" s="85" t="s">
        <v>1403</v>
      </c>
      <c r="FJ2" s="85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35" t="s">
        <v>0</v>
      </c>
      <c r="B4" s="135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0" t="s">
        <v>321</v>
      </c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98" t="s">
        <v>871</v>
      </c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38" t="s">
        <v>326</v>
      </c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</row>
    <row r="5" spans="1:167" ht="15.75" customHeight="1" x14ac:dyDescent="0.3">
      <c r="A5" s="135"/>
      <c r="B5" s="135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5" t="s">
        <v>322</v>
      </c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7"/>
      <c r="AG5" s="122" t="s">
        <v>323</v>
      </c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4"/>
      <c r="AV5" s="122" t="s">
        <v>378</v>
      </c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4"/>
      <c r="BK5" s="125" t="s">
        <v>379</v>
      </c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7"/>
      <c r="BZ5" s="125" t="s">
        <v>330</v>
      </c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7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99" t="s">
        <v>331</v>
      </c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122" t="s">
        <v>332</v>
      </c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4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99" t="s">
        <v>327</v>
      </c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</row>
    <row r="6" spans="1:167" ht="15.6" hidden="1" x14ac:dyDescent="0.3">
      <c r="A6" s="135"/>
      <c r="B6" s="135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35"/>
      <c r="B7" s="135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35"/>
      <c r="B8" s="135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35"/>
      <c r="B9" s="135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35"/>
      <c r="B10" s="135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35"/>
      <c r="B11" s="135"/>
      <c r="C11" s="120" t="s">
        <v>60</v>
      </c>
      <c r="D11" s="84" t="s">
        <v>2</v>
      </c>
      <c r="E11" s="84" t="s">
        <v>3</v>
      </c>
      <c r="F11" s="120" t="s">
        <v>83</v>
      </c>
      <c r="G11" s="84" t="s">
        <v>3</v>
      </c>
      <c r="H11" s="84" t="s">
        <v>9</v>
      </c>
      <c r="I11" s="84" t="s">
        <v>61</v>
      </c>
      <c r="J11" s="84" t="s">
        <v>10</v>
      </c>
      <c r="K11" s="84" t="s">
        <v>11</v>
      </c>
      <c r="L11" s="125" t="s">
        <v>62</v>
      </c>
      <c r="M11" s="126"/>
      <c r="N11" s="126"/>
      <c r="O11" s="142" t="s">
        <v>63</v>
      </c>
      <c r="P11" s="142"/>
      <c r="Q11" s="142"/>
      <c r="R11" s="120" t="s">
        <v>64</v>
      </c>
      <c r="S11" s="84"/>
      <c r="T11" s="84"/>
      <c r="U11" s="118" t="s">
        <v>962</v>
      </c>
      <c r="V11" s="119"/>
      <c r="W11" s="120"/>
      <c r="X11" s="84" t="s">
        <v>964</v>
      </c>
      <c r="Y11" s="84"/>
      <c r="Z11" s="84"/>
      <c r="AA11" s="84" t="s">
        <v>65</v>
      </c>
      <c r="AB11" s="84"/>
      <c r="AC11" s="84"/>
      <c r="AD11" s="84" t="s">
        <v>66</v>
      </c>
      <c r="AE11" s="84"/>
      <c r="AF11" s="84"/>
      <c r="AG11" s="84" t="s">
        <v>67</v>
      </c>
      <c r="AH11" s="84"/>
      <c r="AI11" s="84"/>
      <c r="AJ11" s="84" t="s">
        <v>68</v>
      </c>
      <c r="AK11" s="84"/>
      <c r="AL11" s="84"/>
      <c r="AM11" s="142" t="s">
        <v>69</v>
      </c>
      <c r="AN11" s="142"/>
      <c r="AO11" s="142"/>
      <c r="AP11" s="99" t="s">
        <v>70</v>
      </c>
      <c r="AQ11" s="99"/>
      <c r="AR11" s="99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3" t="s">
        <v>373</v>
      </c>
      <c r="BL11" s="123"/>
      <c r="BM11" s="124"/>
      <c r="BN11" s="122" t="s">
        <v>374</v>
      </c>
      <c r="BO11" s="123"/>
      <c r="BP11" s="124"/>
      <c r="BQ11" s="99" t="s">
        <v>375</v>
      </c>
      <c r="BR11" s="99"/>
      <c r="BS11" s="99"/>
      <c r="BT11" s="99" t="s">
        <v>376</v>
      </c>
      <c r="BU11" s="99"/>
      <c r="BV11" s="99"/>
      <c r="BW11" s="99" t="s">
        <v>1394</v>
      </c>
      <c r="BX11" s="99"/>
      <c r="BY11" s="122"/>
      <c r="BZ11" s="99" t="s">
        <v>75</v>
      </c>
      <c r="CA11" s="99"/>
      <c r="CB11" s="99"/>
      <c r="CC11" s="99" t="s">
        <v>85</v>
      </c>
      <c r="CD11" s="99"/>
      <c r="CE11" s="99"/>
      <c r="CF11" s="99" t="s">
        <v>76</v>
      </c>
      <c r="CG11" s="99"/>
      <c r="CH11" s="99"/>
      <c r="CI11" s="99" t="s">
        <v>77</v>
      </c>
      <c r="CJ11" s="99"/>
      <c r="CK11" s="99"/>
      <c r="CL11" s="99" t="s">
        <v>78</v>
      </c>
      <c r="CM11" s="99"/>
      <c r="CN11" s="99"/>
      <c r="CO11" s="99" t="s">
        <v>79</v>
      </c>
      <c r="CP11" s="99"/>
      <c r="CQ11" s="99"/>
      <c r="CR11" s="99" t="s">
        <v>80</v>
      </c>
      <c r="CS11" s="99"/>
      <c r="CT11" s="99"/>
      <c r="CU11" s="99" t="s">
        <v>81</v>
      </c>
      <c r="CV11" s="99"/>
      <c r="CW11" s="99"/>
      <c r="CX11" s="122" t="s">
        <v>82</v>
      </c>
      <c r="CY11" s="123"/>
      <c r="CZ11" s="124"/>
      <c r="DA11" s="122" t="s">
        <v>86</v>
      </c>
      <c r="DB11" s="123"/>
      <c r="DC11" s="124"/>
      <c r="DD11" s="122" t="s">
        <v>358</v>
      </c>
      <c r="DE11" s="123"/>
      <c r="DF11" s="124"/>
      <c r="DG11" s="122" t="s">
        <v>359</v>
      </c>
      <c r="DH11" s="123"/>
      <c r="DI11" s="124"/>
      <c r="DJ11" s="122" t="s">
        <v>360</v>
      </c>
      <c r="DK11" s="123"/>
      <c r="DL11" s="124"/>
      <c r="DM11" s="122" t="s">
        <v>361</v>
      </c>
      <c r="DN11" s="123"/>
      <c r="DO11" s="124"/>
      <c r="DP11" s="122" t="s">
        <v>362</v>
      </c>
      <c r="DQ11" s="123"/>
      <c r="DR11" s="124"/>
      <c r="DS11" s="122" t="s">
        <v>363</v>
      </c>
      <c r="DT11" s="123"/>
      <c r="DU11" s="124"/>
      <c r="DV11" s="99" t="s">
        <v>364</v>
      </c>
      <c r="DW11" s="99"/>
      <c r="DX11" s="99"/>
      <c r="DY11" s="99" t="s">
        <v>365</v>
      </c>
      <c r="DZ11" s="99"/>
      <c r="EA11" s="99"/>
      <c r="EB11" s="99" t="s">
        <v>366</v>
      </c>
      <c r="EC11" s="99"/>
      <c r="ED11" s="99"/>
      <c r="EE11" s="99" t="s">
        <v>367</v>
      </c>
      <c r="EF11" s="99"/>
      <c r="EG11" s="99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99" t="s">
        <v>353</v>
      </c>
      <c r="EX11" s="99"/>
      <c r="EY11" s="99"/>
      <c r="EZ11" s="99" t="s">
        <v>354</v>
      </c>
      <c r="FA11" s="99"/>
      <c r="FB11" s="99"/>
      <c r="FC11" s="99" t="s">
        <v>355</v>
      </c>
      <c r="FD11" s="99"/>
      <c r="FE11" s="99"/>
      <c r="FF11" s="99" t="s">
        <v>356</v>
      </c>
      <c r="FG11" s="99"/>
      <c r="FH11" s="99"/>
      <c r="FI11" s="99" t="s">
        <v>357</v>
      </c>
      <c r="FJ11" s="99"/>
      <c r="FK11" s="99"/>
    </row>
    <row r="12" spans="1:167" ht="70.5" customHeight="1" thickBot="1" x14ac:dyDescent="0.35">
      <c r="A12" s="135"/>
      <c r="B12" s="135"/>
      <c r="C12" s="153" t="s">
        <v>948</v>
      </c>
      <c r="D12" s="156"/>
      <c r="E12" s="155"/>
      <c r="F12" s="154" t="s">
        <v>952</v>
      </c>
      <c r="G12" s="154"/>
      <c r="H12" s="155"/>
      <c r="I12" s="153" t="s">
        <v>956</v>
      </c>
      <c r="J12" s="154"/>
      <c r="K12" s="155"/>
      <c r="L12" s="153" t="s">
        <v>958</v>
      </c>
      <c r="M12" s="154"/>
      <c r="N12" s="155"/>
      <c r="O12" s="153" t="s">
        <v>959</v>
      </c>
      <c r="P12" s="154"/>
      <c r="Q12" s="155"/>
      <c r="R12" s="150" t="s">
        <v>961</v>
      </c>
      <c r="S12" s="151"/>
      <c r="T12" s="152"/>
      <c r="U12" s="150" t="s">
        <v>963</v>
      </c>
      <c r="V12" s="151"/>
      <c r="W12" s="152"/>
      <c r="X12" s="150" t="s">
        <v>965</v>
      </c>
      <c r="Y12" s="151"/>
      <c r="Z12" s="152"/>
      <c r="AA12" s="150" t="s">
        <v>966</v>
      </c>
      <c r="AB12" s="151"/>
      <c r="AC12" s="152"/>
      <c r="AD12" s="150" t="s">
        <v>969</v>
      </c>
      <c r="AE12" s="151"/>
      <c r="AF12" s="152"/>
      <c r="AG12" s="150" t="s">
        <v>970</v>
      </c>
      <c r="AH12" s="151"/>
      <c r="AI12" s="152"/>
      <c r="AJ12" s="150" t="s">
        <v>973</v>
      </c>
      <c r="AK12" s="151"/>
      <c r="AL12" s="152"/>
      <c r="AM12" s="150" t="s">
        <v>977</v>
      </c>
      <c r="AN12" s="151"/>
      <c r="AO12" s="152"/>
      <c r="AP12" s="150" t="s">
        <v>981</v>
      </c>
      <c r="AQ12" s="151"/>
      <c r="AR12" s="152"/>
      <c r="AS12" s="150" t="s">
        <v>982</v>
      </c>
      <c r="AT12" s="151"/>
      <c r="AU12" s="152"/>
      <c r="AV12" s="150" t="s">
        <v>983</v>
      </c>
      <c r="AW12" s="151"/>
      <c r="AX12" s="152"/>
      <c r="AY12" s="150" t="s">
        <v>985</v>
      </c>
      <c r="AZ12" s="151"/>
      <c r="BA12" s="152"/>
      <c r="BB12" s="150" t="s">
        <v>987</v>
      </c>
      <c r="BC12" s="151"/>
      <c r="BD12" s="152"/>
      <c r="BE12" s="150" t="s">
        <v>991</v>
      </c>
      <c r="BF12" s="151"/>
      <c r="BG12" s="152"/>
      <c r="BH12" s="153" t="s">
        <v>305</v>
      </c>
      <c r="BI12" s="154"/>
      <c r="BJ12" s="155"/>
      <c r="BK12" s="150" t="s">
        <v>996</v>
      </c>
      <c r="BL12" s="151"/>
      <c r="BM12" s="152"/>
      <c r="BN12" s="150" t="s">
        <v>997</v>
      </c>
      <c r="BO12" s="151"/>
      <c r="BP12" s="152"/>
      <c r="BQ12" s="150" t="s">
        <v>1001</v>
      </c>
      <c r="BR12" s="151"/>
      <c r="BS12" s="152"/>
      <c r="BT12" s="150" t="s">
        <v>1002</v>
      </c>
      <c r="BU12" s="151"/>
      <c r="BV12" s="152"/>
      <c r="BW12" s="150" t="s">
        <v>1003</v>
      </c>
      <c r="BX12" s="151"/>
      <c r="BY12" s="152"/>
      <c r="BZ12" s="150" t="s">
        <v>309</v>
      </c>
      <c r="CA12" s="151"/>
      <c r="CB12" s="152"/>
      <c r="CC12" s="150" t="s">
        <v>1004</v>
      </c>
      <c r="CD12" s="151"/>
      <c r="CE12" s="152"/>
      <c r="CF12" s="150" t="s">
        <v>1005</v>
      </c>
      <c r="CG12" s="151"/>
      <c r="CH12" s="152"/>
      <c r="CI12" s="150" t="s">
        <v>1007</v>
      </c>
      <c r="CJ12" s="151"/>
      <c r="CK12" s="152"/>
      <c r="CL12" s="150" t="s">
        <v>1008</v>
      </c>
      <c r="CM12" s="151"/>
      <c r="CN12" s="152"/>
      <c r="CO12" s="150" t="s">
        <v>1011</v>
      </c>
      <c r="CP12" s="151"/>
      <c r="CQ12" s="152"/>
      <c r="CR12" s="150" t="s">
        <v>1012</v>
      </c>
      <c r="CS12" s="151"/>
      <c r="CT12" s="152"/>
      <c r="CU12" s="150" t="s">
        <v>1015</v>
      </c>
      <c r="CV12" s="151"/>
      <c r="CW12" s="152"/>
      <c r="CX12" s="150" t="s">
        <v>1016</v>
      </c>
      <c r="CY12" s="151"/>
      <c r="CZ12" s="152"/>
      <c r="DA12" s="150" t="s">
        <v>496</v>
      </c>
      <c r="DB12" s="151"/>
      <c r="DC12" s="152"/>
      <c r="DD12" s="150" t="s">
        <v>1018</v>
      </c>
      <c r="DE12" s="151"/>
      <c r="DF12" s="152"/>
      <c r="DG12" s="150" t="s">
        <v>1019</v>
      </c>
      <c r="DH12" s="151"/>
      <c r="DI12" s="152"/>
      <c r="DJ12" s="150" t="s">
        <v>1023</v>
      </c>
      <c r="DK12" s="151"/>
      <c r="DL12" s="152"/>
      <c r="DM12" s="150" t="s">
        <v>1025</v>
      </c>
      <c r="DN12" s="151"/>
      <c r="DO12" s="152"/>
      <c r="DP12" s="150" t="s">
        <v>1026</v>
      </c>
      <c r="DQ12" s="151"/>
      <c r="DR12" s="152"/>
      <c r="DS12" s="150" t="s">
        <v>1028</v>
      </c>
      <c r="DT12" s="151"/>
      <c r="DU12" s="152"/>
      <c r="DV12" s="150" t="s">
        <v>1029</v>
      </c>
      <c r="DW12" s="151"/>
      <c r="DX12" s="152"/>
      <c r="DY12" s="150" t="s">
        <v>1030</v>
      </c>
      <c r="DZ12" s="151"/>
      <c r="EA12" s="152"/>
      <c r="EB12" s="150" t="s">
        <v>1032</v>
      </c>
      <c r="EC12" s="151"/>
      <c r="ED12" s="152"/>
      <c r="EE12" s="150" t="s">
        <v>1035</v>
      </c>
      <c r="EF12" s="151"/>
      <c r="EG12" s="152"/>
      <c r="EH12" s="150" t="s">
        <v>1039</v>
      </c>
      <c r="EI12" s="151"/>
      <c r="EJ12" s="152"/>
      <c r="EK12" s="150" t="s">
        <v>1041</v>
      </c>
      <c r="EL12" s="151"/>
      <c r="EM12" s="152"/>
      <c r="EN12" s="150" t="s">
        <v>515</v>
      </c>
      <c r="EO12" s="151"/>
      <c r="EP12" s="152"/>
      <c r="EQ12" s="150" t="s">
        <v>1046</v>
      </c>
      <c r="ER12" s="151"/>
      <c r="ES12" s="152"/>
      <c r="ET12" s="150" t="s">
        <v>1047</v>
      </c>
      <c r="EU12" s="151"/>
      <c r="EV12" s="152"/>
      <c r="EW12" s="150" t="s">
        <v>1049</v>
      </c>
      <c r="EX12" s="151"/>
      <c r="EY12" s="152"/>
      <c r="EZ12" s="150" t="s">
        <v>1050</v>
      </c>
      <c r="FA12" s="151"/>
      <c r="FB12" s="152"/>
      <c r="FC12" s="150" t="s">
        <v>1052</v>
      </c>
      <c r="FD12" s="151"/>
      <c r="FE12" s="152"/>
      <c r="FF12" s="150" t="s">
        <v>1053</v>
      </c>
      <c r="FG12" s="151"/>
      <c r="FH12" s="152"/>
      <c r="FI12" s="150" t="s">
        <v>1056</v>
      </c>
      <c r="FJ12" s="151"/>
      <c r="FK12" s="152"/>
    </row>
    <row r="13" spans="1:167" ht="144.75" customHeight="1" thickBot="1" x14ac:dyDescent="0.35">
      <c r="A13" s="135"/>
      <c r="B13" s="135"/>
      <c r="C13" s="62" t="s">
        <v>949</v>
      </c>
      <c r="D13" s="63" t="s">
        <v>950</v>
      </c>
      <c r="E13" s="64" t="s">
        <v>951</v>
      </c>
      <c r="F13" s="65" t="s">
        <v>953</v>
      </c>
      <c r="G13" s="65" t="s">
        <v>954</v>
      </c>
      <c r="H13" s="64" t="s">
        <v>955</v>
      </c>
      <c r="I13" s="66" t="s">
        <v>277</v>
      </c>
      <c r="J13" s="65" t="s">
        <v>278</v>
      </c>
      <c r="K13" s="64" t="s">
        <v>957</v>
      </c>
      <c r="L13" s="66" t="s">
        <v>280</v>
      </c>
      <c r="M13" s="65" t="s">
        <v>281</v>
      </c>
      <c r="N13" s="64" t="s">
        <v>248</v>
      </c>
      <c r="O13" s="66" t="s">
        <v>279</v>
      </c>
      <c r="P13" s="65" t="s">
        <v>193</v>
      </c>
      <c r="Q13" s="64" t="s">
        <v>960</v>
      </c>
      <c r="R13" s="67" t="s">
        <v>284</v>
      </c>
      <c r="S13" s="68" t="s">
        <v>201</v>
      </c>
      <c r="T13" s="69" t="s">
        <v>285</v>
      </c>
      <c r="U13" s="67" t="s">
        <v>287</v>
      </c>
      <c r="V13" s="68" t="s">
        <v>288</v>
      </c>
      <c r="W13" s="69" t="s">
        <v>289</v>
      </c>
      <c r="X13" s="67" t="s">
        <v>290</v>
      </c>
      <c r="Y13" s="68" t="s">
        <v>291</v>
      </c>
      <c r="Z13" s="69" t="s">
        <v>292</v>
      </c>
      <c r="AA13" s="67" t="s">
        <v>286</v>
      </c>
      <c r="AB13" s="68" t="s">
        <v>967</v>
      </c>
      <c r="AC13" s="69" t="s">
        <v>968</v>
      </c>
      <c r="AD13" s="67" t="s">
        <v>293</v>
      </c>
      <c r="AE13" s="68" t="s">
        <v>294</v>
      </c>
      <c r="AF13" s="69" t="s">
        <v>295</v>
      </c>
      <c r="AG13" s="67" t="s">
        <v>296</v>
      </c>
      <c r="AH13" s="68" t="s">
        <v>971</v>
      </c>
      <c r="AI13" s="69" t="s">
        <v>972</v>
      </c>
      <c r="AJ13" s="67" t="s">
        <v>974</v>
      </c>
      <c r="AK13" s="68" t="s">
        <v>975</v>
      </c>
      <c r="AL13" s="69" t="s">
        <v>976</v>
      </c>
      <c r="AM13" s="67" t="s">
        <v>978</v>
      </c>
      <c r="AN13" s="68" t="s">
        <v>979</v>
      </c>
      <c r="AO13" s="69" t="s">
        <v>980</v>
      </c>
      <c r="AP13" s="67" t="s">
        <v>297</v>
      </c>
      <c r="AQ13" s="68" t="s">
        <v>298</v>
      </c>
      <c r="AR13" s="69" t="s">
        <v>299</v>
      </c>
      <c r="AS13" s="67" t="s">
        <v>300</v>
      </c>
      <c r="AT13" s="68" t="s">
        <v>301</v>
      </c>
      <c r="AU13" s="69" t="s">
        <v>302</v>
      </c>
      <c r="AV13" s="67" t="s">
        <v>202</v>
      </c>
      <c r="AW13" s="68" t="s">
        <v>984</v>
      </c>
      <c r="AX13" s="69" t="s">
        <v>204</v>
      </c>
      <c r="AY13" s="67" t="s">
        <v>303</v>
      </c>
      <c r="AZ13" s="68" t="s">
        <v>304</v>
      </c>
      <c r="BA13" s="69" t="s">
        <v>986</v>
      </c>
      <c r="BB13" s="67" t="s">
        <v>988</v>
      </c>
      <c r="BC13" s="68" t="s">
        <v>989</v>
      </c>
      <c r="BD13" s="69" t="s">
        <v>990</v>
      </c>
      <c r="BE13" s="67" t="s">
        <v>992</v>
      </c>
      <c r="BF13" s="68" t="s">
        <v>993</v>
      </c>
      <c r="BG13" s="69" t="s">
        <v>995</v>
      </c>
      <c r="BH13" s="67" t="s">
        <v>306</v>
      </c>
      <c r="BI13" s="68" t="s">
        <v>307</v>
      </c>
      <c r="BJ13" s="69" t="s">
        <v>308</v>
      </c>
      <c r="BK13" s="67" t="s">
        <v>481</v>
      </c>
      <c r="BL13" s="68" t="s">
        <v>466</v>
      </c>
      <c r="BM13" s="69" t="s">
        <v>465</v>
      </c>
      <c r="BN13" s="67" t="s">
        <v>998</v>
      </c>
      <c r="BO13" s="68" t="s">
        <v>999</v>
      </c>
      <c r="BP13" s="69" t="s">
        <v>1000</v>
      </c>
      <c r="BQ13" s="67" t="s">
        <v>451</v>
      </c>
      <c r="BR13" s="68" t="s">
        <v>484</v>
      </c>
      <c r="BS13" s="69" t="s">
        <v>482</v>
      </c>
      <c r="BT13" s="67" t="s">
        <v>485</v>
      </c>
      <c r="BU13" s="68" t="s">
        <v>486</v>
      </c>
      <c r="BV13" s="69" t="s">
        <v>199</v>
      </c>
      <c r="BW13" s="67" t="s">
        <v>487</v>
      </c>
      <c r="BX13" s="68" t="s">
        <v>488</v>
      </c>
      <c r="BY13" s="69" t="s">
        <v>489</v>
      </c>
      <c r="BZ13" s="67" t="s">
        <v>260</v>
      </c>
      <c r="CA13" s="68" t="s">
        <v>310</v>
      </c>
      <c r="CB13" s="69" t="s">
        <v>262</v>
      </c>
      <c r="CC13" s="67" t="s">
        <v>311</v>
      </c>
      <c r="CD13" s="68" t="s">
        <v>312</v>
      </c>
      <c r="CE13" s="69" t="s">
        <v>313</v>
      </c>
      <c r="CF13" s="67" t="s">
        <v>314</v>
      </c>
      <c r="CG13" s="68" t="s">
        <v>315</v>
      </c>
      <c r="CH13" s="69" t="s">
        <v>1006</v>
      </c>
      <c r="CI13" s="67" t="s">
        <v>182</v>
      </c>
      <c r="CJ13" s="68" t="s">
        <v>316</v>
      </c>
      <c r="CK13" s="69" t="s">
        <v>317</v>
      </c>
      <c r="CL13" s="67" t="s">
        <v>318</v>
      </c>
      <c r="CM13" s="68" t="s">
        <v>1009</v>
      </c>
      <c r="CN13" s="69" t="s">
        <v>1010</v>
      </c>
      <c r="CO13" s="67" t="s">
        <v>260</v>
      </c>
      <c r="CP13" s="68" t="s">
        <v>261</v>
      </c>
      <c r="CQ13" s="69" t="s">
        <v>218</v>
      </c>
      <c r="CR13" s="67" t="s">
        <v>1013</v>
      </c>
      <c r="CS13" s="68" t="s">
        <v>843</v>
      </c>
      <c r="CT13" s="69" t="s">
        <v>1014</v>
      </c>
      <c r="CU13" s="67" t="s">
        <v>490</v>
      </c>
      <c r="CV13" s="68" t="s">
        <v>491</v>
      </c>
      <c r="CW13" s="69" t="s">
        <v>492</v>
      </c>
      <c r="CX13" s="67" t="s">
        <v>493</v>
      </c>
      <c r="CY13" s="68" t="s">
        <v>494</v>
      </c>
      <c r="CZ13" s="69" t="s">
        <v>495</v>
      </c>
      <c r="DA13" s="67" t="s">
        <v>1017</v>
      </c>
      <c r="DB13" s="68" t="s">
        <v>497</v>
      </c>
      <c r="DC13" s="69" t="s">
        <v>498</v>
      </c>
      <c r="DD13" s="70" t="s">
        <v>182</v>
      </c>
      <c r="DE13" s="71" t="s">
        <v>283</v>
      </c>
      <c r="DF13" s="71" t="s">
        <v>282</v>
      </c>
      <c r="DG13" s="70" t="s">
        <v>1020</v>
      </c>
      <c r="DH13" s="71" t="s">
        <v>1021</v>
      </c>
      <c r="DI13" s="71" t="s">
        <v>1022</v>
      </c>
      <c r="DJ13" s="70" t="s">
        <v>499</v>
      </c>
      <c r="DK13" s="71" t="s">
        <v>500</v>
      </c>
      <c r="DL13" s="71" t="s">
        <v>1024</v>
      </c>
      <c r="DM13" s="67" t="s">
        <v>501</v>
      </c>
      <c r="DN13" s="68" t="s">
        <v>502</v>
      </c>
      <c r="DO13" s="69" t="s">
        <v>503</v>
      </c>
      <c r="DP13" s="67" t="s">
        <v>501</v>
      </c>
      <c r="DQ13" s="68" t="s">
        <v>502</v>
      </c>
      <c r="DR13" s="69" t="s">
        <v>1027</v>
      </c>
      <c r="DS13" s="67" t="s">
        <v>504</v>
      </c>
      <c r="DT13" s="68" t="s">
        <v>505</v>
      </c>
      <c r="DU13" s="69" t="s">
        <v>506</v>
      </c>
      <c r="DV13" s="67" t="s">
        <v>507</v>
      </c>
      <c r="DW13" s="68" t="s">
        <v>508</v>
      </c>
      <c r="DX13" s="69" t="s">
        <v>509</v>
      </c>
      <c r="DY13" s="67" t="s">
        <v>510</v>
      </c>
      <c r="DZ13" s="68" t="s">
        <v>511</v>
      </c>
      <c r="EA13" s="69" t="s">
        <v>1031</v>
      </c>
      <c r="EB13" s="67" t="s">
        <v>1409</v>
      </c>
      <c r="EC13" s="68" t="s">
        <v>1033</v>
      </c>
      <c r="ED13" s="69" t="s">
        <v>1034</v>
      </c>
      <c r="EE13" s="67" t="s">
        <v>1036</v>
      </c>
      <c r="EF13" s="68" t="s">
        <v>1037</v>
      </c>
      <c r="EG13" s="69" t="s">
        <v>1038</v>
      </c>
      <c r="EH13" s="67" t="s">
        <v>512</v>
      </c>
      <c r="EI13" s="68" t="s">
        <v>1040</v>
      </c>
      <c r="EJ13" s="69" t="s">
        <v>257</v>
      </c>
      <c r="EK13" s="67" t="s">
        <v>513</v>
      </c>
      <c r="EL13" s="68" t="s">
        <v>1042</v>
      </c>
      <c r="EM13" s="69" t="s">
        <v>1043</v>
      </c>
      <c r="EN13" s="67" t="s">
        <v>1044</v>
      </c>
      <c r="EO13" s="68" t="s">
        <v>1045</v>
      </c>
      <c r="EP13" s="69" t="s">
        <v>516</v>
      </c>
      <c r="EQ13" s="67" t="s">
        <v>239</v>
      </c>
      <c r="ER13" s="68" t="s">
        <v>514</v>
      </c>
      <c r="ES13" s="69" t="s">
        <v>259</v>
      </c>
      <c r="ET13" s="67" t="s">
        <v>518</v>
      </c>
      <c r="EU13" s="68" t="s">
        <v>519</v>
      </c>
      <c r="EV13" s="69" t="s">
        <v>1048</v>
      </c>
      <c r="EW13" s="67" t="s">
        <v>520</v>
      </c>
      <c r="EX13" s="68" t="s">
        <v>521</v>
      </c>
      <c r="EY13" s="69" t="s">
        <v>522</v>
      </c>
      <c r="EZ13" s="67" t="s">
        <v>1410</v>
      </c>
      <c r="FA13" s="68" t="s">
        <v>1051</v>
      </c>
      <c r="FB13" s="69" t="s">
        <v>523</v>
      </c>
      <c r="FC13" s="67" t="s">
        <v>524</v>
      </c>
      <c r="FD13" s="68" t="s">
        <v>525</v>
      </c>
      <c r="FE13" s="69" t="s">
        <v>526</v>
      </c>
      <c r="FF13" s="67" t="s">
        <v>1053</v>
      </c>
      <c r="FG13" s="68" t="s">
        <v>1054</v>
      </c>
      <c r="FH13" s="69" t="s">
        <v>1055</v>
      </c>
      <c r="FI13" s="67" t="s">
        <v>1057</v>
      </c>
      <c r="FJ13" s="68" t="s">
        <v>1058</v>
      </c>
      <c r="FK13" s="69" t="s">
        <v>1059</v>
      </c>
    </row>
    <row r="14" spans="1:167" ht="15.6" x14ac:dyDescent="0.3">
      <c r="A14" s="2">
        <v>1</v>
      </c>
      <c r="B14" s="1" t="s">
        <v>1422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/>
      <c r="V14" s="17">
        <v>1</v>
      </c>
      <c r="W14" s="13"/>
      <c r="X14" s="13"/>
      <c r="Y14" s="13">
        <v>1</v>
      </c>
      <c r="Z14" s="13"/>
      <c r="AA14" s="13">
        <v>1</v>
      </c>
      <c r="AB14" s="13"/>
      <c r="AC14" s="13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>
        <v>1</v>
      </c>
      <c r="BL14" s="17"/>
      <c r="BM14" s="17"/>
      <c r="BN14" s="17"/>
      <c r="BO14" s="17">
        <v>1</v>
      </c>
      <c r="BP14" s="17"/>
      <c r="BQ14" s="17">
        <v>1</v>
      </c>
      <c r="BR14" s="17"/>
      <c r="BS14" s="17"/>
      <c r="BT14" s="17"/>
      <c r="BU14" s="17">
        <v>1</v>
      </c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/>
      <c r="CJ14" s="17">
        <v>1</v>
      </c>
      <c r="CK14" s="17"/>
      <c r="CL14" s="17">
        <v>1</v>
      </c>
      <c r="CM14" s="17"/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/>
      <c r="DT14" s="17">
        <v>1</v>
      </c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6" x14ac:dyDescent="0.3">
      <c r="A15" s="2">
        <v>2</v>
      </c>
      <c r="B15" s="1" t="s">
        <v>1421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/>
      <c r="V15" s="4">
        <v>1</v>
      </c>
      <c r="W15" s="1"/>
      <c r="X15" s="1"/>
      <c r="Y15" s="1">
        <v>1</v>
      </c>
      <c r="Z15" s="1"/>
      <c r="AA15" s="1">
        <v>1</v>
      </c>
      <c r="AB15" s="1"/>
      <c r="AC15" s="1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x14ac:dyDescent="0.3">
      <c r="A16" s="131" t="s">
        <v>171</v>
      </c>
      <c r="B16" s="132"/>
      <c r="C16" s="3">
        <f t="shared" ref="C16:AH16" si="0">SUM(C14:C15)</f>
        <v>2</v>
      </c>
      <c r="D16" s="3">
        <f t="shared" si="0"/>
        <v>0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2</v>
      </c>
      <c r="J16" s="3">
        <f t="shared" si="0"/>
        <v>0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2</v>
      </c>
      <c r="P16" s="3">
        <f t="shared" si="0"/>
        <v>0</v>
      </c>
      <c r="Q16" s="3">
        <f t="shared" si="0"/>
        <v>0</v>
      </c>
      <c r="R16" s="3">
        <f t="shared" si="0"/>
        <v>1</v>
      </c>
      <c r="S16" s="3">
        <f t="shared" si="0"/>
        <v>1</v>
      </c>
      <c r="T16" s="3">
        <f t="shared" si="0"/>
        <v>0</v>
      </c>
      <c r="U16" s="3">
        <f t="shared" si="0"/>
        <v>0</v>
      </c>
      <c r="V16" s="3">
        <f t="shared" si="0"/>
        <v>2</v>
      </c>
      <c r="W16" s="3">
        <f t="shared" si="0"/>
        <v>0</v>
      </c>
      <c r="X16" s="3">
        <f t="shared" si="0"/>
        <v>0</v>
      </c>
      <c r="Y16" s="3">
        <f t="shared" si="0"/>
        <v>2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2</v>
      </c>
      <c r="AF16" s="3">
        <f t="shared" si="0"/>
        <v>0</v>
      </c>
      <c r="AG16" s="3">
        <f t="shared" si="0"/>
        <v>0</v>
      </c>
      <c r="AH16" s="3">
        <f t="shared" si="0"/>
        <v>2</v>
      </c>
      <c r="AI16" s="3">
        <f t="shared" ref="AI16:BN16" si="1">SUM(AI14:AI15)</f>
        <v>0</v>
      </c>
      <c r="AJ16" s="3">
        <f t="shared" si="1"/>
        <v>2</v>
      </c>
      <c r="AK16" s="3">
        <f t="shared" si="1"/>
        <v>0</v>
      </c>
      <c r="AL16" s="3">
        <f t="shared" si="1"/>
        <v>0</v>
      </c>
      <c r="AM16" s="3">
        <f t="shared" si="1"/>
        <v>0</v>
      </c>
      <c r="AN16" s="3">
        <f t="shared" si="1"/>
        <v>2</v>
      </c>
      <c r="AO16" s="3">
        <f t="shared" si="1"/>
        <v>0</v>
      </c>
      <c r="AP16" s="3">
        <f t="shared" si="1"/>
        <v>0</v>
      </c>
      <c r="AQ16" s="3">
        <f t="shared" si="1"/>
        <v>2</v>
      </c>
      <c r="AR16" s="3">
        <f t="shared" si="1"/>
        <v>0</v>
      </c>
      <c r="AS16" s="3">
        <f t="shared" si="1"/>
        <v>0</v>
      </c>
      <c r="AT16" s="3">
        <f t="shared" si="1"/>
        <v>1</v>
      </c>
      <c r="AU16" s="3">
        <f t="shared" si="1"/>
        <v>1</v>
      </c>
      <c r="AV16" s="3">
        <f t="shared" si="1"/>
        <v>0</v>
      </c>
      <c r="AW16" s="3">
        <f t="shared" si="1"/>
        <v>2</v>
      </c>
      <c r="AX16" s="3">
        <f t="shared" si="1"/>
        <v>0</v>
      </c>
      <c r="AY16" s="3">
        <f t="shared" si="1"/>
        <v>2</v>
      </c>
      <c r="AZ16" s="3">
        <f t="shared" si="1"/>
        <v>0</v>
      </c>
      <c r="BA16" s="3">
        <f t="shared" si="1"/>
        <v>0</v>
      </c>
      <c r="BB16" s="3">
        <f t="shared" si="1"/>
        <v>0</v>
      </c>
      <c r="BC16" s="3">
        <f t="shared" si="1"/>
        <v>2</v>
      </c>
      <c r="BD16" s="3">
        <f t="shared" si="1"/>
        <v>0</v>
      </c>
      <c r="BE16" s="3">
        <f t="shared" si="1"/>
        <v>0</v>
      </c>
      <c r="BF16" s="3">
        <f t="shared" si="1"/>
        <v>2</v>
      </c>
      <c r="BG16" s="3">
        <f t="shared" si="1"/>
        <v>0</v>
      </c>
      <c r="BH16" s="3">
        <f t="shared" si="1"/>
        <v>0</v>
      </c>
      <c r="BI16" s="3">
        <f t="shared" si="1"/>
        <v>2</v>
      </c>
      <c r="BJ16" s="3">
        <f t="shared" si="1"/>
        <v>0</v>
      </c>
      <c r="BK16" s="3">
        <f t="shared" si="1"/>
        <v>2</v>
      </c>
      <c r="BL16" s="3">
        <f t="shared" si="1"/>
        <v>0</v>
      </c>
      <c r="BM16" s="3">
        <f t="shared" si="1"/>
        <v>0</v>
      </c>
      <c r="BN16" s="3">
        <f t="shared" si="1"/>
        <v>0</v>
      </c>
      <c r="BO16" s="3">
        <f t="shared" ref="BO16:CT16" si="2">SUM(BO14:BO15)</f>
        <v>2</v>
      </c>
      <c r="BP16" s="3">
        <f t="shared" si="2"/>
        <v>0</v>
      </c>
      <c r="BQ16" s="3">
        <f t="shared" si="2"/>
        <v>2</v>
      </c>
      <c r="BR16" s="3">
        <f t="shared" si="2"/>
        <v>0</v>
      </c>
      <c r="BS16" s="3">
        <f t="shared" si="2"/>
        <v>0</v>
      </c>
      <c r="BT16" s="3">
        <f t="shared" si="2"/>
        <v>0</v>
      </c>
      <c r="BU16" s="3">
        <f t="shared" si="2"/>
        <v>2</v>
      </c>
      <c r="BV16" s="3">
        <f t="shared" si="2"/>
        <v>0</v>
      </c>
      <c r="BW16" s="3">
        <f t="shared" si="2"/>
        <v>1</v>
      </c>
      <c r="BX16" s="3">
        <f t="shared" si="2"/>
        <v>1</v>
      </c>
      <c r="BY16" s="3">
        <f t="shared" si="2"/>
        <v>0</v>
      </c>
      <c r="BZ16" s="3">
        <f t="shared" si="2"/>
        <v>2</v>
      </c>
      <c r="CA16" s="3">
        <f t="shared" si="2"/>
        <v>0</v>
      </c>
      <c r="CB16" s="3">
        <f t="shared" si="2"/>
        <v>0</v>
      </c>
      <c r="CC16" s="3">
        <f t="shared" si="2"/>
        <v>2</v>
      </c>
      <c r="CD16" s="3">
        <f t="shared" si="2"/>
        <v>0</v>
      </c>
      <c r="CE16" s="3">
        <f t="shared" si="2"/>
        <v>0</v>
      </c>
      <c r="CF16" s="3">
        <f t="shared" si="2"/>
        <v>2</v>
      </c>
      <c r="CG16" s="3">
        <f t="shared" si="2"/>
        <v>0</v>
      </c>
      <c r="CH16" s="3">
        <f t="shared" si="2"/>
        <v>0</v>
      </c>
      <c r="CI16" s="3">
        <f t="shared" si="2"/>
        <v>0</v>
      </c>
      <c r="CJ16" s="3">
        <f t="shared" si="2"/>
        <v>2</v>
      </c>
      <c r="CK16" s="3">
        <f t="shared" si="2"/>
        <v>0</v>
      </c>
      <c r="CL16" s="3">
        <f t="shared" si="2"/>
        <v>2</v>
      </c>
      <c r="CM16" s="3">
        <f t="shared" si="2"/>
        <v>0</v>
      </c>
      <c r="CN16" s="3">
        <f t="shared" si="2"/>
        <v>0</v>
      </c>
      <c r="CO16" s="3">
        <f t="shared" si="2"/>
        <v>0</v>
      </c>
      <c r="CP16" s="3">
        <f t="shared" si="2"/>
        <v>2</v>
      </c>
      <c r="CQ16" s="3">
        <f t="shared" si="2"/>
        <v>0</v>
      </c>
      <c r="CR16" s="3">
        <f t="shared" si="2"/>
        <v>0</v>
      </c>
      <c r="CS16" s="3">
        <f t="shared" si="2"/>
        <v>2</v>
      </c>
      <c r="CT16" s="3">
        <f t="shared" si="2"/>
        <v>0</v>
      </c>
      <c r="CU16" s="3">
        <f t="shared" ref="CU16:DZ16" si="3">SUM(CU14:CU15)</f>
        <v>0</v>
      </c>
      <c r="CV16" s="3">
        <f t="shared" si="3"/>
        <v>2</v>
      </c>
      <c r="CW16" s="3">
        <f t="shared" si="3"/>
        <v>0</v>
      </c>
      <c r="CX16" s="3">
        <f t="shared" si="3"/>
        <v>0</v>
      </c>
      <c r="CY16" s="3">
        <f t="shared" si="3"/>
        <v>2</v>
      </c>
      <c r="CZ16" s="3">
        <f t="shared" si="3"/>
        <v>0</v>
      </c>
      <c r="DA16" s="3">
        <f t="shared" si="3"/>
        <v>2</v>
      </c>
      <c r="DB16" s="3">
        <f t="shared" si="3"/>
        <v>0</v>
      </c>
      <c r="DC16" s="3">
        <f t="shared" si="3"/>
        <v>0</v>
      </c>
      <c r="DD16" s="3">
        <f t="shared" si="3"/>
        <v>2</v>
      </c>
      <c r="DE16" s="3">
        <f t="shared" si="3"/>
        <v>0</v>
      </c>
      <c r="DF16" s="3">
        <f t="shared" si="3"/>
        <v>0</v>
      </c>
      <c r="DG16" s="3">
        <f t="shared" si="3"/>
        <v>2</v>
      </c>
      <c r="DH16" s="3">
        <f t="shared" si="3"/>
        <v>0</v>
      </c>
      <c r="DI16" s="3">
        <f t="shared" si="3"/>
        <v>0</v>
      </c>
      <c r="DJ16" s="3">
        <f t="shared" si="3"/>
        <v>2</v>
      </c>
      <c r="DK16" s="3">
        <f t="shared" si="3"/>
        <v>0</v>
      </c>
      <c r="DL16" s="3">
        <f t="shared" si="3"/>
        <v>0</v>
      </c>
      <c r="DM16" s="3">
        <f t="shared" si="3"/>
        <v>2</v>
      </c>
      <c r="DN16" s="3">
        <f t="shared" si="3"/>
        <v>0</v>
      </c>
      <c r="DO16" s="3">
        <f t="shared" si="3"/>
        <v>0</v>
      </c>
      <c r="DP16" s="3">
        <f t="shared" si="3"/>
        <v>2</v>
      </c>
      <c r="DQ16" s="3">
        <f t="shared" si="3"/>
        <v>0</v>
      </c>
      <c r="DR16" s="3">
        <f t="shared" si="3"/>
        <v>0</v>
      </c>
      <c r="DS16" s="3">
        <f t="shared" si="3"/>
        <v>0</v>
      </c>
      <c r="DT16" s="3">
        <f t="shared" si="3"/>
        <v>2</v>
      </c>
      <c r="DU16" s="3">
        <f t="shared" si="3"/>
        <v>0</v>
      </c>
      <c r="DV16" s="3">
        <f t="shared" si="3"/>
        <v>2</v>
      </c>
      <c r="DW16" s="3">
        <f t="shared" si="3"/>
        <v>0</v>
      </c>
      <c r="DX16" s="3">
        <f t="shared" si="3"/>
        <v>0</v>
      </c>
      <c r="DY16" s="3">
        <f t="shared" si="3"/>
        <v>2</v>
      </c>
      <c r="DZ16" s="3">
        <f t="shared" si="3"/>
        <v>0</v>
      </c>
      <c r="EA16" s="3">
        <f t="shared" ref="EA16:FF16" si="4">SUM(EA14:EA15)</f>
        <v>0</v>
      </c>
      <c r="EB16" s="3">
        <f t="shared" si="4"/>
        <v>2</v>
      </c>
      <c r="EC16" s="3">
        <f t="shared" si="4"/>
        <v>0</v>
      </c>
      <c r="ED16" s="3">
        <f t="shared" si="4"/>
        <v>0</v>
      </c>
      <c r="EE16" s="3">
        <f t="shared" si="4"/>
        <v>2</v>
      </c>
      <c r="EF16" s="3">
        <f t="shared" si="4"/>
        <v>0</v>
      </c>
      <c r="EG16" s="3">
        <f t="shared" si="4"/>
        <v>0</v>
      </c>
      <c r="EH16" s="3">
        <f t="shared" si="4"/>
        <v>2</v>
      </c>
      <c r="EI16" s="3">
        <f t="shared" si="4"/>
        <v>0</v>
      </c>
      <c r="EJ16" s="3">
        <f t="shared" si="4"/>
        <v>0</v>
      </c>
      <c r="EK16" s="3">
        <f t="shared" si="4"/>
        <v>2</v>
      </c>
      <c r="EL16" s="3">
        <f t="shared" si="4"/>
        <v>0</v>
      </c>
      <c r="EM16" s="3">
        <f t="shared" si="4"/>
        <v>0</v>
      </c>
      <c r="EN16" s="3">
        <f t="shared" si="4"/>
        <v>2</v>
      </c>
      <c r="EO16" s="3">
        <f t="shared" si="4"/>
        <v>0</v>
      </c>
      <c r="EP16" s="3">
        <f t="shared" si="4"/>
        <v>0</v>
      </c>
      <c r="EQ16" s="3">
        <f t="shared" si="4"/>
        <v>0</v>
      </c>
      <c r="ER16" s="3">
        <f t="shared" si="4"/>
        <v>2</v>
      </c>
      <c r="ES16" s="3">
        <f t="shared" si="4"/>
        <v>0</v>
      </c>
      <c r="ET16" s="3">
        <f t="shared" si="4"/>
        <v>2</v>
      </c>
      <c r="EU16" s="3">
        <f t="shared" si="4"/>
        <v>0</v>
      </c>
      <c r="EV16" s="3">
        <f t="shared" si="4"/>
        <v>0</v>
      </c>
      <c r="EW16" s="3">
        <f t="shared" si="4"/>
        <v>2</v>
      </c>
      <c r="EX16" s="3">
        <f t="shared" si="4"/>
        <v>0</v>
      </c>
      <c r="EY16" s="3">
        <f t="shared" si="4"/>
        <v>0</v>
      </c>
      <c r="EZ16" s="3">
        <f t="shared" si="4"/>
        <v>2</v>
      </c>
      <c r="FA16" s="3">
        <f t="shared" si="4"/>
        <v>0</v>
      </c>
      <c r="FB16" s="3">
        <f t="shared" si="4"/>
        <v>0</v>
      </c>
      <c r="FC16" s="3">
        <f t="shared" si="4"/>
        <v>2</v>
      </c>
      <c r="FD16" s="3">
        <f t="shared" si="4"/>
        <v>0</v>
      </c>
      <c r="FE16" s="3">
        <f t="shared" si="4"/>
        <v>0</v>
      </c>
      <c r="FF16" s="3">
        <f t="shared" si="4"/>
        <v>2</v>
      </c>
      <c r="FG16" s="3">
        <f t="shared" ref="FG16:FK16" si="5">SUM(FG14:FG15)</f>
        <v>0</v>
      </c>
      <c r="FH16" s="3">
        <f t="shared" si="5"/>
        <v>0</v>
      </c>
      <c r="FI16" s="3">
        <f t="shared" si="5"/>
        <v>2</v>
      </c>
      <c r="FJ16" s="3">
        <f t="shared" si="5"/>
        <v>0</v>
      </c>
      <c r="FK16" s="3">
        <f t="shared" si="5"/>
        <v>0</v>
      </c>
    </row>
    <row r="17" spans="1:167" ht="39" customHeight="1" x14ac:dyDescent="0.3">
      <c r="A17" s="133" t="s">
        <v>783</v>
      </c>
      <c r="B17" s="134"/>
      <c r="C17" s="10">
        <f>C16/2%</f>
        <v>100</v>
      </c>
      <c r="D17" s="10">
        <f t="shared" ref="D17:BO17" si="6">D16/2%</f>
        <v>0</v>
      </c>
      <c r="E17" s="10">
        <f t="shared" si="6"/>
        <v>0</v>
      </c>
      <c r="F17" s="10">
        <f t="shared" si="6"/>
        <v>100</v>
      </c>
      <c r="G17" s="10">
        <f t="shared" si="6"/>
        <v>0</v>
      </c>
      <c r="H17" s="10">
        <f t="shared" si="6"/>
        <v>0</v>
      </c>
      <c r="I17" s="10">
        <f t="shared" si="6"/>
        <v>100</v>
      </c>
      <c r="J17" s="10">
        <f t="shared" si="6"/>
        <v>0</v>
      </c>
      <c r="K17" s="10">
        <f t="shared" si="6"/>
        <v>0</v>
      </c>
      <c r="L17" s="10">
        <f t="shared" si="6"/>
        <v>100</v>
      </c>
      <c r="M17" s="10">
        <f t="shared" si="6"/>
        <v>0</v>
      </c>
      <c r="N17" s="10">
        <f t="shared" si="6"/>
        <v>0</v>
      </c>
      <c r="O17" s="10">
        <f t="shared" si="6"/>
        <v>100</v>
      </c>
      <c r="P17" s="10">
        <f t="shared" si="6"/>
        <v>0</v>
      </c>
      <c r="Q17" s="10">
        <f t="shared" si="6"/>
        <v>0</v>
      </c>
      <c r="R17" s="10">
        <f t="shared" si="6"/>
        <v>50</v>
      </c>
      <c r="S17" s="10">
        <f t="shared" si="6"/>
        <v>50</v>
      </c>
      <c r="T17" s="10">
        <f t="shared" si="6"/>
        <v>0</v>
      </c>
      <c r="U17" s="10">
        <f t="shared" si="6"/>
        <v>0</v>
      </c>
      <c r="V17" s="10">
        <f t="shared" si="6"/>
        <v>100</v>
      </c>
      <c r="W17" s="10">
        <f t="shared" si="6"/>
        <v>0</v>
      </c>
      <c r="X17" s="10">
        <f t="shared" si="6"/>
        <v>0</v>
      </c>
      <c r="Y17" s="10">
        <f t="shared" si="6"/>
        <v>100</v>
      </c>
      <c r="Z17" s="10">
        <f t="shared" si="6"/>
        <v>0</v>
      </c>
      <c r="AA17" s="10">
        <f t="shared" si="6"/>
        <v>100</v>
      </c>
      <c r="AB17" s="10">
        <f t="shared" si="6"/>
        <v>0</v>
      </c>
      <c r="AC17" s="10">
        <f t="shared" si="6"/>
        <v>0</v>
      </c>
      <c r="AD17" s="10">
        <f t="shared" si="6"/>
        <v>0</v>
      </c>
      <c r="AE17" s="10">
        <f t="shared" si="6"/>
        <v>100</v>
      </c>
      <c r="AF17" s="10">
        <f t="shared" si="6"/>
        <v>0</v>
      </c>
      <c r="AG17" s="10">
        <f t="shared" si="6"/>
        <v>0</v>
      </c>
      <c r="AH17" s="10">
        <f t="shared" si="6"/>
        <v>100</v>
      </c>
      <c r="AI17" s="10">
        <f t="shared" si="6"/>
        <v>0</v>
      </c>
      <c r="AJ17" s="10">
        <f t="shared" si="6"/>
        <v>100</v>
      </c>
      <c r="AK17" s="10">
        <f t="shared" si="6"/>
        <v>0</v>
      </c>
      <c r="AL17" s="10">
        <f t="shared" si="6"/>
        <v>0</v>
      </c>
      <c r="AM17" s="10">
        <f t="shared" si="6"/>
        <v>0</v>
      </c>
      <c r="AN17" s="10">
        <f t="shared" si="6"/>
        <v>100</v>
      </c>
      <c r="AO17" s="10">
        <f t="shared" si="6"/>
        <v>0</v>
      </c>
      <c r="AP17" s="10">
        <f t="shared" si="6"/>
        <v>0</v>
      </c>
      <c r="AQ17" s="10">
        <f t="shared" si="6"/>
        <v>100</v>
      </c>
      <c r="AR17" s="10">
        <f t="shared" si="6"/>
        <v>0</v>
      </c>
      <c r="AS17" s="10">
        <f t="shared" si="6"/>
        <v>0</v>
      </c>
      <c r="AT17" s="10">
        <f t="shared" si="6"/>
        <v>50</v>
      </c>
      <c r="AU17" s="10">
        <f t="shared" si="6"/>
        <v>50</v>
      </c>
      <c r="AV17" s="10">
        <f t="shared" si="6"/>
        <v>0</v>
      </c>
      <c r="AW17" s="10">
        <f t="shared" si="6"/>
        <v>100</v>
      </c>
      <c r="AX17" s="10">
        <f t="shared" si="6"/>
        <v>0</v>
      </c>
      <c r="AY17" s="10">
        <f t="shared" si="6"/>
        <v>100</v>
      </c>
      <c r="AZ17" s="10">
        <f t="shared" si="6"/>
        <v>0</v>
      </c>
      <c r="BA17" s="10">
        <f t="shared" si="6"/>
        <v>0</v>
      </c>
      <c r="BB17" s="10">
        <f t="shared" si="6"/>
        <v>0</v>
      </c>
      <c r="BC17" s="10">
        <f t="shared" si="6"/>
        <v>100</v>
      </c>
      <c r="BD17" s="10">
        <f t="shared" si="6"/>
        <v>0</v>
      </c>
      <c r="BE17" s="10">
        <f t="shared" si="6"/>
        <v>0</v>
      </c>
      <c r="BF17" s="10">
        <f t="shared" si="6"/>
        <v>100</v>
      </c>
      <c r="BG17" s="10">
        <f t="shared" si="6"/>
        <v>0</v>
      </c>
      <c r="BH17" s="10">
        <f t="shared" si="6"/>
        <v>0</v>
      </c>
      <c r="BI17" s="10">
        <f t="shared" si="6"/>
        <v>100</v>
      </c>
      <c r="BJ17" s="10">
        <f t="shared" si="6"/>
        <v>0</v>
      </c>
      <c r="BK17" s="10">
        <f t="shared" si="6"/>
        <v>100</v>
      </c>
      <c r="BL17" s="10">
        <f t="shared" si="6"/>
        <v>0</v>
      </c>
      <c r="BM17" s="10">
        <f t="shared" si="6"/>
        <v>0</v>
      </c>
      <c r="BN17" s="10">
        <f t="shared" si="6"/>
        <v>0</v>
      </c>
      <c r="BO17" s="10">
        <f t="shared" si="6"/>
        <v>100</v>
      </c>
      <c r="BP17" s="10">
        <f t="shared" ref="BP17:EA17" si="7">BP16/2%</f>
        <v>0</v>
      </c>
      <c r="BQ17" s="10">
        <f t="shared" si="7"/>
        <v>100</v>
      </c>
      <c r="BR17" s="10">
        <f t="shared" si="7"/>
        <v>0</v>
      </c>
      <c r="BS17" s="10">
        <f t="shared" si="7"/>
        <v>0</v>
      </c>
      <c r="BT17" s="10">
        <f t="shared" si="7"/>
        <v>0</v>
      </c>
      <c r="BU17" s="10">
        <f t="shared" si="7"/>
        <v>100</v>
      </c>
      <c r="BV17" s="10">
        <f t="shared" si="7"/>
        <v>0</v>
      </c>
      <c r="BW17" s="10">
        <f t="shared" si="7"/>
        <v>50</v>
      </c>
      <c r="BX17" s="10">
        <f t="shared" si="7"/>
        <v>50</v>
      </c>
      <c r="BY17" s="10">
        <f t="shared" si="7"/>
        <v>0</v>
      </c>
      <c r="BZ17" s="10">
        <f t="shared" si="7"/>
        <v>100</v>
      </c>
      <c r="CA17" s="10">
        <f t="shared" si="7"/>
        <v>0</v>
      </c>
      <c r="CB17" s="10">
        <f t="shared" si="7"/>
        <v>0</v>
      </c>
      <c r="CC17" s="10">
        <f t="shared" si="7"/>
        <v>100</v>
      </c>
      <c r="CD17" s="10">
        <f t="shared" si="7"/>
        <v>0</v>
      </c>
      <c r="CE17" s="10">
        <f t="shared" si="7"/>
        <v>0</v>
      </c>
      <c r="CF17" s="10">
        <f t="shared" si="7"/>
        <v>100</v>
      </c>
      <c r="CG17" s="10">
        <f t="shared" si="7"/>
        <v>0</v>
      </c>
      <c r="CH17" s="10">
        <f t="shared" si="7"/>
        <v>0</v>
      </c>
      <c r="CI17" s="10">
        <f t="shared" si="7"/>
        <v>0</v>
      </c>
      <c r="CJ17" s="10">
        <f t="shared" si="7"/>
        <v>100</v>
      </c>
      <c r="CK17" s="10">
        <f t="shared" si="7"/>
        <v>0</v>
      </c>
      <c r="CL17" s="10">
        <f t="shared" si="7"/>
        <v>100</v>
      </c>
      <c r="CM17" s="10">
        <f t="shared" si="7"/>
        <v>0</v>
      </c>
      <c r="CN17" s="10">
        <f t="shared" si="7"/>
        <v>0</v>
      </c>
      <c r="CO17" s="10">
        <f t="shared" si="7"/>
        <v>0</v>
      </c>
      <c r="CP17" s="10">
        <f t="shared" si="7"/>
        <v>100</v>
      </c>
      <c r="CQ17" s="10">
        <f t="shared" si="7"/>
        <v>0</v>
      </c>
      <c r="CR17" s="10">
        <f t="shared" si="7"/>
        <v>0</v>
      </c>
      <c r="CS17" s="10">
        <f t="shared" si="7"/>
        <v>100</v>
      </c>
      <c r="CT17" s="10">
        <f t="shared" si="7"/>
        <v>0</v>
      </c>
      <c r="CU17" s="10">
        <f t="shared" si="7"/>
        <v>0</v>
      </c>
      <c r="CV17" s="10">
        <f t="shared" si="7"/>
        <v>100</v>
      </c>
      <c r="CW17" s="10">
        <f t="shared" si="7"/>
        <v>0</v>
      </c>
      <c r="CX17" s="10">
        <f t="shared" si="7"/>
        <v>0</v>
      </c>
      <c r="CY17" s="10">
        <f t="shared" si="7"/>
        <v>100</v>
      </c>
      <c r="CZ17" s="10">
        <f t="shared" si="7"/>
        <v>0</v>
      </c>
      <c r="DA17" s="10">
        <f t="shared" si="7"/>
        <v>100</v>
      </c>
      <c r="DB17" s="10">
        <f t="shared" si="7"/>
        <v>0</v>
      </c>
      <c r="DC17" s="10">
        <f t="shared" si="7"/>
        <v>0</v>
      </c>
      <c r="DD17" s="10">
        <f t="shared" si="7"/>
        <v>100</v>
      </c>
      <c r="DE17" s="10">
        <f t="shared" si="7"/>
        <v>0</v>
      </c>
      <c r="DF17" s="10">
        <f t="shared" si="7"/>
        <v>0</v>
      </c>
      <c r="DG17" s="10">
        <f t="shared" si="7"/>
        <v>100</v>
      </c>
      <c r="DH17" s="10">
        <f t="shared" si="7"/>
        <v>0</v>
      </c>
      <c r="DI17" s="10">
        <f t="shared" si="7"/>
        <v>0</v>
      </c>
      <c r="DJ17" s="10">
        <f t="shared" si="7"/>
        <v>100</v>
      </c>
      <c r="DK17" s="10">
        <f t="shared" si="7"/>
        <v>0</v>
      </c>
      <c r="DL17" s="10">
        <f t="shared" si="7"/>
        <v>0</v>
      </c>
      <c r="DM17" s="10">
        <f t="shared" si="7"/>
        <v>100</v>
      </c>
      <c r="DN17" s="10">
        <f t="shared" si="7"/>
        <v>0</v>
      </c>
      <c r="DO17" s="10">
        <f t="shared" si="7"/>
        <v>0</v>
      </c>
      <c r="DP17" s="10">
        <f t="shared" si="7"/>
        <v>100</v>
      </c>
      <c r="DQ17" s="10">
        <f t="shared" si="7"/>
        <v>0</v>
      </c>
      <c r="DR17" s="10">
        <f t="shared" si="7"/>
        <v>0</v>
      </c>
      <c r="DS17" s="10">
        <f t="shared" si="7"/>
        <v>0</v>
      </c>
      <c r="DT17" s="10">
        <f t="shared" si="7"/>
        <v>100</v>
      </c>
      <c r="DU17" s="10">
        <f t="shared" si="7"/>
        <v>0</v>
      </c>
      <c r="DV17" s="10">
        <f t="shared" si="7"/>
        <v>100</v>
      </c>
      <c r="DW17" s="10">
        <f t="shared" si="7"/>
        <v>0</v>
      </c>
      <c r="DX17" s="10">
        <f t="shared" si="7"/>
        <v>0</v>
      </c>
      <c r="DY17" s="10">
        <f t="shared" si="7"/>
        <v>100</v>
      </c>
      <c r="DZ17" s="10">
        <f t="shared" si="7"/>
        <v>0</v>
      </c>
      <c r="EA17" s="10">
        <f t="shared" si="7"/>
        <v>0</v>
      </c>
      <c r="EB17" s="10">
        <f t="shared" ref="EB17:FK17" si="8">EB16/2%</f>
        <v>100</v>
      </c>
      <c r="EC17" s="10">
        <f t="shared" si="8"/>
        <v>0</v>
      </c>
      <c r="ED17" s="10">
        <f t="shared" si="8"/>
        <v>0</v>
      </c>
      <c r="EE17" s="10">
        <f t="shared" si="8"/>
        <v>100</v>
      </c>
      <c r="EF17" s="10">
        <f t="shared" si="8"/>
        <v>0</v>
      </c>
      <c r="EG17" s="10">
        <f t="shared" si="8"/>
        <v>0</v>
      </c>
      <c r="EH17" s="10">
        <f t="shared" si="8"/>
        <v>100</v>
      </c>
      <c r="EI17" s="10">
        <f t="shared" si="8"/>
        <v>0</v>
      </c>
      <c r="EJ17" s="10">
        <f t="shared" si="8"/>
        <v>0</v>
      </c>
      <c r="EK17" s="10">
        <f t="shared" si="8"/>
        <v>100</v>
      </c>
      <c r="EL17" s="10">
        <f t="shared" si="8"/>
        <v>0</v>
      </c>
      <c r="EM17" s="10">
        <f t="shared" si="8"/>
        <v>0</v>
      </c>
      <c r="EN17" s="10">
        <f t="shared" si="8"/>
        <v>100</v>
      </c>
      <c r="EO17" s="10">
        <f t="shared" si="8"/>
        <v>0</v>
      </c>
      <c r="EP17" s="10">
        <f t="shared" si="8"/>
        <v>0</v>
      </c>
      <c r="EQ17" s="10">
        <f t="shared" si="8"/>
        <v>0</v>
      </c>
      <c r="ER17" s="10">
        <f t="shared" si="8"/>
        <v>100</v>
      </c>
      <c r="ES17" s="10">
        <f t="shared" si="8"/>
        <v>0</v>
      </c>
      <c r="ET17" s="10">
        <f t="shared" si="8"/>
        <v>100</v>
      </c>
      <c r="EU17" s="10">
        <f t="shared" si="8"/>
        <v>0</v>
      </c>
      <c r="EV17" s="10">
        <f t="shared" si="8"/>
        <v>0</v>
      </c>
      <c r="EW17" s="10">
        <f t="shared" si="8"/>
        <v>100</v>
      </c>
      <c r="EX17" s="10">
        <f t="shared" si="8"/>
        <v>0</v>
      </c>
      <c r="EY17" s="10">
        <f t="shared" si="8"/>
        <v>0</v>
      </c>
      <c r="EZ17" s="10">
        <f t="shared" si="8"/>
        <v>100</v>
      </c>
      <c r="FA17" s="10">
        <f t="shared" si="8"/>
        <v>0</v>
      </c>
      <c r="FB17" s="10">
        <f t="shared" si="8"/>
        <v>0</v>
      </c>
      <c r="FC17" s="10">
        <f t="shared" si="8"/>
        <v>100</v>
      </c>
      <c r="FD17" s="10">
        <f t="shared" si="8"/>
        <v>0</v>
      </c>
      <c r="FE17" s="10">
        <f t="shared" si="8"/>
        <v>0</v>
      </c>
      <c r="FF17" s="10">
        <f t="shared" si="8"/>
        <v>100</v>
      </c>
      <c r="FG17" s="10">
        <f t="shared" si="8"/>
        <v>0</v>
      </c>
      <c r="FH17" s="10">
        <f t="shared" si="8"/>
        <v>0</v>
      </c>
      <c r="FI17" s="10">
        <f t="shared" si="8"/>
        <v>100</v>
      </c>
      <c r="FJ17" s="10">
        <f t="shared" si="8"/>
        <v>0</v>
      </c>
      <c r="FK17" s="10">
        <f t="shared" si="8"/>
        <v>0</v>
      </c>
    </row>
    <row r="19" spans="1:167" x14ac:dyDescent="0.3">
      <c r="B19" s="101" t="s">
        <v>1393</v>
      </c>
      <c r="C19" s="102"/>
      <c r="D19" s="102"/>
      <c r="E19" s="103"/>
      <c r="F19" s="43"/>
      <c r="G19" s="43"/>
      <c r="H19" s="43"/>
      <c r="I19" s="43"/>
    </row>
    <row r="20" spans="1:167" x14ac:dyDescent="0.3">
      <c r="B20" s="17" t="s">
        <v>755</v>
      </c>
      <c r="C20" s="17" t="s">
        <v>773</v>
      </c>
      <c r="D20" s="42">
        <f>E20/100*2</f>
        <v>2</v>
      </c>
      <c r="E20" s="42">
        <f>(C17+F17+I17+L17+O17)/5</f>
        <v>100</v>
      </c>
      <c r="F20" s="76"/>
      <c r="G20" s="76"/>
      <c r="H20" s="76"/>
      <c r="I20" s="76"/>
      <c r="J20" s="76"/>
      <c r="K20" s="76"/>
      <c r="L20" s="76"/>
      <c r="M20" s="76"/>
    </row>
    <row r="21" spans="1:167" x14ac:dyDescent="0.3">
      <c r="B21" s="4" t="s">
        <v>757</v>
      </c>
      <c r="C21" s="4" t="s">
        <v>773</v>
      </c>
      <c r="D21" s="42">
        <f t="shared" ref="D21:D23" si="9">E21/100*2</f>
        <v>0</v>
      </c>
      <c r="E21" s="35">
        <f>(D17+G17+J17+M17+P17)/5</f>
        <v>0</v>
      </c>
      <c r="F21" s="76"/>
      <c r="G21" s="76"/>
      <c r="H21" s="76"/>
      <c r="I21" s="76"/>
      <c r="J21" s="76"/>
      <c r="K21" s="76"/>
      <c r="L21" s="76"/>
      <c r="M21" s="76"/>
    </row>
    <row r="22" spans="1:167" x14ac:dyDescent="0.3">
      <c r="B22" s="4" t="s">
        <v>758</v>
      </c>
      <c r="C22" s="4" t="s">
        <v>773</v>
      </c>
      <c r="D22" s="42">
        <f t="shared" si="9"/>
        <v>0</v>
      </c>
      <c r="E22" s="35">
        <f>(E17+H17+K17+N17+Q17)/5</f>
        <v>0</v>
      </c>
      <c r="F22" s="76"/>
      <c r="G22" s="76"/>
      <c r="H22" s="76"/>
      <c r="I22" s="76"/>
      <c r="J22" s="76"/>
      <c r="K22" s="76"/>
      <c r="L22" s="76"/>
      <c r="M22" s="76"/>
    </row>
    <row r="23" spans="1:167" x14ac:dyDescent="0.3">
      <c r="B23" s="36"/>
      <c r="C23" s="36"/>
      <c r="D23" s="42">
        <f t="shared" si="9"/>
        <v>2</v>
      </c>
      <c r="E23" s="39">
        <f>SUM(E20:E22)</f>
        <v>100</v>
      </c>
      <c r="F23" s="76"/>
      <c r="G23" s="76"/>
      <c r="H23" s="76"/>
      <c r="I23" s="76"/>
      <c r="J23" s="76"/>
      <c r="K23" s="76"/>
      <c r="L23" s="76"/>
      <c r="M23" s="76"/>
    </row>
    <row r="24" spans="1:167" ht="30" customHeight="1" x14ac:dyDescent="0.3">
      <c r="B24" s="4"/>
      <c r="C24" s="4"/>
      <c r="D24" s="140" t="s">
        <v>322</v>
      </c>
      <c r="E24" s="140"/>
      <c r="F24" s="141" t="s">
        <v>323</v>
      </c>
      <c r="G24" s="141"/>
      <c r="H24" s="139" t="s">
        <v>378</v>
      </c>
      <c r="I24" s="139"/>
      <c r="J24" s="76"/>
      <c r="K24" s="76"/>
      <c r="L24" s="76"/>
      <c r="M24" s="76"/>
    </row>
    <row r="25" spans="1:167" x14ac:dyDescent="0.3">
      <c r="B25" s="4" t="s">
        <v>755</v>
      </c>
      <c r="C25" s="4" t="s">
        <v>774</v>
      </c>
      <c r="D25" s="35">
        <v>0</v>
      </c>
      <c r="E25" s="35">
        <f>(R17+U17+X17+AA17+AD17)/5</f>
        <v>30</v>
      </c>
      <c r="F25" s="35">
        <f>G25/100*2</f>
        <v>0.4</v>
      </c>
      <c r="G25" s="35">
        <f>(AG17+AJ17+AM17+AP17+AS17)/5</f>
        <v>20</v>
      </c>
      <c r="H25" s="35">
        <f>I25/100*2</f>
        <v>0.4</v>
      </c>
      <c r="I25" s="35">
        <f>(AV17+AY17+BB17+BE17+BH17)/5</f>
        <v>20</v>
      </c>
      <c r="J25" s="76"/>
      <c r="K25" s="76"/>
      <c r="L25" s="76"/>
      <c r="M25" s="76"/>
    </row>
    <row r="26" spans="1:167" x14ac:dyDescent="0.3">
      <c r="B26" s="4" t="s">
        <v>757</v>
      </c>
      <c r="C26" s="4" t="s">
        <v>774</v>
      </c>
      <c r="D26" s="35">
        <v>2</v>
      </c>
      <c r="E26" s="35">
        <f>(S17+V17+Y17+AB17+AE17)/5</f>
        <v>70</v>
      </c>
      <c r="F26" s="35">
        <v>2</v>
      </c>
      <c r="G26" s="35">
        <f>(AH17+AK17+AN17+AQ17+AT17)/5</f>
        <v>70</v>
      </c>
      <c r="H26" s="35">
        <f t="shared" ref="H26:H28" si="10">I26/100*2</f>
        <v>1.6</v>
      </c>
      <c r="I26" s="35">
        <f>(AW17+AZ17+BC17+BF17+BI17)/5</f>
        <v>80</v>
      </c>
      <c r="J26" s="76"/>
      <c r="K26" s="76"/>
      <c r="L26" s="76"/>
      <c r="M26" s="76"/>
    </row>
    <row r="27" spans="1:167" x14ac:dyDescent="0.3">
      <c r="B27" s="4" t="s">
        <v>758</v>
      </c>
      <c r="C27" s="4" t="s">
        <v>774</v>
      </c>
      <c r="D27" s="35">
        <f t="shared" ref="D27:D28" si="11">E27/100*2</f>
        <v>0</v>
      </c>
      <c r="E27" s="35">
        <f>(T17+W17+Z17+AC17+AF17)/5</f>
        <v>0</v>
      </c>
      <c r="F27" s="35">
        <f t="shared" ref="F27:F28" si="12">G27/100*2</f>
        <v>0.2</v>
      </c>
      <c r="G27" s="35">
        <f>(AI17+AL17+AO17+AR17+AU17)/5</f>
        <v>10</v>
      </c>
      <c r="H27" s="35">
        <f t="shared" si="10"/>
        <v>0</v>
      </c>
      <c r="I27" s="35">
        <f>(AX17+BA17+BD17+BG17+BJ17)/5</f>
        <v>0</v>
      </c>
      <c r="J27" s="76"/>
      <c r="K27" s="76"/>
      <c r="L27" s="76"/>
      <c r="M27" s="76"/>
    </row>
    <row r="28" spans="1:167" x14ac:dyDescent="0.3">
      <c r="B28" s="4"/>
      <c r="C28" s="4"/>
      <c r="D28" s="35">
        <f t="shared" si="11"/>
        <v>2</v>
      </c>
      <c r="E28" s="34">
        <f t="shared" ref="E28:I28" si="13">SUM(E25:E27)</f>
        <v>100</v>
      </c>
      <c r="F28" s="35">
        <f t="shared" si="12"/>
        <v>2</v>
      </c>
      <c r="G28" s="34">
        <f t="shared" si="13"/>
        <v>100</v>
      </c>
      <c r="H28" s="35">
        <f t="shared" si="10"/>
        <v>2</v>
      </c>
      <c r="I28" s="34">
        <f t="shared" si="13"/>
        <v>100</v>
      </c>
      <c r="J28" s="76"/>
      <c r="K28" s="76"/>
      <c r="L28" s="76"/>
      <c r="M28" s="76"/>
    </row>
    <row r="29" spans="1:167" x14ac:dyDescent="0.3">
      <c r="B29" s="4" t="s">
        <v>755</v>
      </c>
      <c r="C29" s="4" t="s">
        <v>775</v>
      </c>
      <c r="D29" s="35">
        <f>E29/100*2</f>
        <v>1</v>
      </c>
      <c r="E29" s="35">
        <f>(BK17+BN17+BQ17+BT17+BW17)/5</f>
        <v>50</v>
      </c>
      <c r="F29" s="76"/>
      <c r="G29" s="76"/>
      <c r="H29" s="76"/>
      <c r="I29" s="76"/>
      <c r="J29" s="76"/>
      <c r="K29" s="76"/>
      <c r="L29" s="76"/>
      <c r="M29" s="76"/>
    </row>
    <row r="30" spans="1:167" x14ac:dyDescent="0.3">
      <c r="B30" s="4" t="s">
        <v>757</v>
      </c>
      <c r="C30" s="4" t="s">
        <v>775</v>
      </c>
      <c r="D30" s="35">
        <f t="shared" ref="D30:D32" si="14">E30/100*2</f>
        <v>1</v>
      </c>
      <c r="E30" s="35">
        <f>(BL17+BO17+BR17+BU17+BX17)/5</f>
        <v>50</v>
      </c>
      <c r="F30" s="76"/>
      <c r="G30" s="76"/>
      <c r="H30" s="76"/>
      <c r="I30" s="76"/>
      <c r="J30" s="76"/>
      <c r="K30" s="76"/>
      <c r="L30" s="76"/>
      <c r="M30" s="76"/>
    </row>
    <row r="31" spans="1:167" x14ac:dyDescent="0.3">
      <c r="B31" s="4" t="s">
        <v>758</v>
      </c>
      <c r="C31" s="4" t="s">
        <v>775</v>
      </c>
      <c r="D31" s="35">
        <f t="shared" si="14"/>
        <v>0</v>
      </c>
      <c r="E31" s="35">
        <f>(BM17+BP17+BS17+BV17+BY17)/5</f>
        <v>0</v>
      </c>
      <c r="F31" s="76"/>
      <c r="G31" s="76"/>
      <c r="H31" s="76"/>
      <c r="I31" s="76"/>
      <c r="J31" s="76"/>
      <c r="K31" s="76"/>
      <c r="L31" s="76"/>
      <c r="M31" s="76"/>
    </row>
    <row r="32" spans="1:167" x14ac:dyDescent="0.3">
      <c r="B32" s="36"/>
      <c r="C32" s="36"/>
      <c r="D32" s="35">
        <f t="shared" si="14"/>
        <v>2</v>
      </c>
      <c r="E32" s="39">
        <f>SUM(E29:E31)</f>
        <v>100</v>
      </c>
      <c r="F32" s="79"/>
      <c r="G32" s="76"/>
      <c r="H32" s="76"/>
      <c r="I32" s="76"/>
      <c r="J32" s="76"/>
      <c r="K32" s="76"/>
      <c r="L32" s="76"/>
      <c r="M32" s="76"/>
    </row>
    <row r="33" spans="2:13" x14ac:dyDescent="0.3">
      <c r="B33" s="4"/>
      <c r="C33" s="4"/>
      <c r="D33" s="140" t="s">
        <v>330</v>
      </c>
      <c r="E33" s="140"/>
      <c r="F33" s="139" t="s">
        <v>325</v>
      </c>
      <c r="G33" s="139"/>
      <c r="H33" s="139" t="s">
        <v>331</v>
      </c>
      <c r="I33" s="139"/>
      <c r="J33" s="139" t="s">
        <v>332</v>
      </c>
      <c r="K33" s="139"/>
      <c r="L33" s="139" t="s">
        <v>43</v>
      </c>
      <c r="M33" s="139"/>
    </row>
    <row r="34" spans="2:13" x14ac:dyDescent="0.3">
      <c r="B34" s="4" t="s">
        <v>755</v>
      </c>
      <c r="C34" s="4" t="s">
        <v>776</v>
      </c>
      <c r="D34" s="35">
        <f>E34/100*2</f>
        <v>1.6</v>
      </c>
      <c r="E34" s="35">
        <f>(BZ17+CC17+CF17+CI17+CL17)/5</f>
        <v>80</v>
      </c>
      <c r="F34" s="35">
        <f>G34/100*2</f>
        <v>0.4</v>
      </c>
      <c r="G34" s="35">
        <f>(CO17+CR17+CU17+CX17+DA17)/5</f>
        <v>20</v>
      </c>
      <c r="H34" s="35">
        <f>I34/100*2</f>
        <v>2</v>
      </c>
      <c r="I34" s="35">
        <f>(DD17+DG17+DJ17+DM17+DP17)/5</f>
        <v>100</v>
      </c>
      <c r="J34" s="35">
        <f>K34/100*2</f>
        <v>1.6</v>
      </c>
      <c r="K34" s="35">
        <f>(DS17+DV17+DY17+EB17+EE17)/5</f>
        <v>80</v>
      </c>
      <c r="L34" s="35">
        <f>M34/100*2</f>
        <v>1.6</v>
      </c>
      <c r="M34" s="35">
        <f>(EH17+EK17+EN17+EQ17+ET17)/5</f>
        <v>80</v>
      </c>
    </row>
    <row r="35" spans="2:13" x14ac:dyDescent="0.3">
      <c r="B35" s="4" t="s">
        <v>757</v>
      </c>
      <c r="C35" s="4" t="s">
        <v>776</v>
      </c>
      <c r="D35" s="35">
        <f t="shared" ref="D35:D37" si="15">E35/100*2</f>
        <v>0.4</v>
      </c>
      <c r="E35" s="35">
        <f>(CA17+CD17+CG17+CJ17+CM17)/5</f>
        <v>20</v>
      </c>
      <c r="F35" s="35">
        <f t="shared" ref="F35:F37" si="16">G35/100*2</f>
        <v>1.6</v>
      </c>
      <c r="G35" s="35">
        <f>(CP17+CS17+CV17+CY17+DB17)/5</f>
        <v>80</v>
      </c>
      <c r="H35" s="35">
        <f t="shared" ref="H35:H37" si="17">I35/100*2</f>
        <v>0</v>
      </c>
      <c r="I35" s="35">
        <f>(DE17+DH17+DK17+DN17+DQ17)/5</f>
        <v>0</v>
      </c>
      <c r="J35" s="35">
        <f t="shared" ref="J35:J37" si="18">K35/100*2</f>
        <v>0.4</v>
      </c>
      <c r="K35" s="35">
        <f>(DT17+DW17+DZ17+EC17+EF17)/5</f>
        <v>20</v>
      </c>
      <c r="L35" s="35">
        <f t="shared" ref="L35:L37" si="19">M35/100*2</f>
        <v>0.4</v>
      </c>
      <c r="M35" s="35">
        <f>(EI17+EL17+EO17+ER17+EU17)/5</f>
        <v>20</v>
      </c>
    </row>
    <row r="36" spans="2:13" x14ac:dyDescent="0.3">
      <c r="B36" s="4" t="s">
        <v>758</v>
      </c>
      <c r="C36" s="4" t="s">
        <v>776</v>
      </c>
      <c r="D36" s="35">
        <f t="shared" si="15"/>
        <v>0</v>
      </c>
      <c r="E36" s="35">
        <f>(CB17+CE17+CH17+CK17+CN17)/5</f>
        <v>0</v>
      </c>
      <c r="F36" s="35">
        <f t="shared" si="16"/>
        <v>0</v>
      </c>
      <c r="G36" s="35">
        <f>(CQ17+CT17+CW17+CZ17+DC17)/5</f>
        <v>0</v>
      </c>
      <c r="H36" s="35">
        <f t="shared" si="17"/>
        <v>0</v>
      </c>
      <c r="I36" s="35">
        <f>(DF17+DI17+DL17+DO17+DR17)/5</f>
        <v>0</v>
      </c>
      <c r="J36" s="35">
        <f t="shared" si="18"/>
        <v>0</v>
      </c>
      <c r="K36" s="35">
        <f>(DU17+DX17+EA17+ED17+EG17)/5</f>
        <v>0</v>
      </c>
      <c r="L36" s="35">
        <f t="shared" si="19"/>
        <v>0</v>
      </c>
      <c r="M36" s="35">
        <f>(EJ17+EM17+EP17+ES17+EV17)/5</f>
        <v>0</v>
      </c>
    </row>
    <row r="37" spans="2:13" x14ac:dyDescent="0.3">
      <c r="B37" s="4"/>
      <c r="C37" s="4"/>
      <c r="D37" s="35">
        <f t="shared" si="15"/>
        <v>2</v>
      </c>
      <c r="E37" s="34">
        <f t="shared" ref="E37:M37" si="20">SUM(E34:E36)</f>
        <v>100</v>
      </c>
      <c r="F37" s="35">
        <f t="shared" si="16"/>
        <v>2</v>
      </c>
      <c r="G37" s="34">
        <f t="shared" si="20"/>
        <v>100</v>
      </c>
      <c r="H37" s="35">
        <f t="shared" si="17"/>
        <v>2</v>
      </c>
      <c r="I37" s="34">
        <f t="shared" si="20"/>
        <v>100</v>
      </c>
      <c r="J37" s="35">
        <f t="shared" si="18"/>
        <v>2</v>
      </c>
      <c r="K37" s="34">
        <f t="shared" si="20"/>
        <v>100</v>
      </c>
      <c r="L37" s="35">
        <f t="shared" si="19"/>
        <v>2</v>
      </c>
      <c r="M37" s="34">
        <f t="shared" si="20"/>
        <v>100</v>
      </c>
    </row>
    <row r="38" spans="2:13" x14ac:dyDescent="0.3">
      <c r="B38" s="4" t="s">
        <v>755</v>
      </c>
      <c r="C38" s="4" t="s">
        <v>777</v>
      </c>
      <c r="D38" s="35">
        <f>E38/100*2</f>
        <v>2</v>
      </c>
      <c r="E38" s="35">
        <f>(EW17+EZ17+FC17+FF17+FI17)/5</f>
        <v>100</v>
      </c>
      <c r="F38" s="76"/>
      <c r="G38" s="76"/>
      <c r="H38" s="76"/>
      <c r="I38" s="76"/>
      <c r="J38" s="76"/>
      <c r="K38" s="76"/>
      <c r="L38" s="76"/>
      <c r="M38" s="76"/>
    </row>
    <row r="39" spans="2:13" x14ac:dyDescent="0.3">
      <c r="B39" s="4" t="s">
        <v>757</v>
      </c>
      <c r="C39" s="4" t="s">
        <v>777</v>
      </c>
      <c r="D39" s="35">
        <f t="shared" ref="D39:D41" si="21">E39/100*2</f>
        <v>0</v>
      </c>
      <c r="E39" s="35">
        <f>(EX17+FA17+FD17+FG17+FJ17)/5</f>
        <v>0</v>
      </c>
      <c r="F39" s="76"/>
      <c r="G39" s="76"/>
      <c r="H39" s="76"/>
      <c r="I39" s="76"/>
      <c r="J39" s="76"/>
      <c r="K39" s="76"/>
      <c r="L39" s="76"/>
      <c r="M39" s="76"/>
    </row>
    <row r="40" spans="2:13" x14ac:dyDescent="0.3">
      <c r="B40" s="4" t="s">
        <v>758</v>
      </c>
      <c r="C40" s="4" t="s">
        <v>777</v>
      </c>
      <c r="D40" s="35">
        <f t="shared" si="21"/>
        <v>0</v>
      </c>
      <c r="E40" s="35">
        <f>(EY17+FB17+FE17+FH17+FK17)/5</f>
        <v>0</v>
      </c>
      <c r="F40" s="76"/>
      <c r="G40" s="76"/>
      <c r="H40" s="76"/>
      <c r="I40" s="76"/>
      <c r="J40" s="76"/>
      <c r="K40" s="76"/>
      <c r="L40" s="76"/>
      <c r="M40" s="76"/>
    </row>
    <row r="41" spans="2:13" x14ac:dyDescent="0.3">
      <c r="B41" s="4"/>
      <c r="C41" s="4"/>
      <c r="D41" s="35">
        <f t="shared" si="21"/>
        <v>2</v>
      </c>
      <c r="E41" s="34">
        <f>SUM(E38:E40)</f>
        <v>100</v>
      </c>
      <c r="F41" s="76"/>
      <c r="G41" s="76"/>
      <c r="H41" s="76"/>
      <c r="I41" s="76"/>
      <c r="J41" s="76"/>
      <c r="K41" s="76"/>
      <c r="L41" s="76"/>
      <c r="M41" s="76"/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3:E33"/>
    <mergeCell ref="F33:G33"/>
    <mergeCell ref="H33:I33"/>
    <mergeCell ref="J33:K33"/>
    <mergeCell ref="L33:M33"/>
    <mergeCell ref="B19:E19"/>
    <mergeCell ref="BE12:BG12"/>
    <mergeCell ref="BH12:BJ12"/>
    <mergeCell ref="D24:E24"/>
    <mergeCell ref="F24:G24"/>
    <mergeCell ref="H24:I24"/>
    <mergeCell ref="A16:B16"/>
    <mergeCell ref="AV12:AX12"/>
    <mergeCell ref="AY12:BA12"/>
    <mergeCell ref="BB12:BD12"/>
    <mergeCell ref="A17:B17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workbookViewId="0">
      <selection activeCell="GV13" sqref="GV13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5" t="s">
        <v>1403</v>
      </c>
      <c r="GQ2" s="85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135" t="s">
        <v>0</v>
      </c>
      <c r="B4" s="135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98" t="s">
        <v>321</v>
      </c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 t="s">
        <v>871</v>
      </c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38" t="s">
        <v>382</v>
      </c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8"/>
    </row>
    <row r="5" spans="1:200" ht="13.5" customHeight="1" x14ac:dyDescent="0.3">
      <c r="A5" s="135"/>
      <c r="B5" s="135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99" t="s">
        <v>323</v>
      </c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 t="s">
        <v>378</v>
      </c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99" t="s">
        <v>327</v>
      </c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99"/>
      <c r="GN5" s="99"/>
      <c r="GO5" s="99"/>
      <c r="GP5" s="99"/>
      <c r="GQ5" s="99"/>
      <c r="GR5" s="99"/>
    </row>
    <row r="6" spans="1:200" ht="15.6" hidden="1" x14ac:dyDescent="0.3">
      <c r="A6" s="135"/>
      <c r="B6" s="135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35"/>
      <c r="B7" s="135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35"/>
      <c r="B8" s="135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35"/>
      <c r="B9" s="135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35"/>
      <c r="B10" s="135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135"/>
      <c r="B11" s="135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99" t="s">
        <v>1086</v>
      </c>
      <c r="AB11" s="99"/>
      <c r="AC11" s="99"/>
      <c r="AD11" s="99" t="s">
        <v>94</v>
      </c>
      <c r="AE11" s="99"/>
      <c r="AF11" s="99"/>
      <c r="AG11" s="142" t="s">
        <v>95</v>
      </c>
      <c r="AH11" s="142"/>
      <c r="AI11" s="142"/>
      <c r="AJ11" s="99" t="s">
        <v>96</v>
      </c>
      <c r="AK11" s="99"/>
      <c r="AL11" s="99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99" t="s">
        <v>100</v>
      </c>
      <c r="AW11" s="99"/>
      <c r="AX11" s="99"/>
      <c r="AY11" s="99" t="s">
        <v>101</v>
      </c>
      <c r="AZ11" s="99"/>
      <c r="BA11" s="99"/>
      <c r="BB11" s="99" t="s">
        <v>102</v>
      </c>
      <c r="BC11" s="99"/>
      <c r="BD11" s="99"/>
      <c r="BE11" s="99" t="s">
        <v>117</v>
      </c>
      <c r="BF11" s="99"/>
      <c r="BG11" s="99"/>
      <c r="BH11" s="99" t="s">
        <v>1110</v>
      </c>
      <c r="BI11" s="99"/>
      <c r="BJ11" s="99"/>
      <c r="BK11" s="99" t="s">
        <v>103</v>
      </c>
      <c r="BL11" s="99"/>
      <c r="BM11" s="99"/>
      <c r="BN11" s="99" t="s">
        <v>104</v>
      </c>
      <c r="BO11" s="99"/>
      <c r="BP11" s="99"/>
      <c r="BQ11" s="99" t="s">
        <v>105</v>
      </c>
      <c r="BR11" s="99"/>
      <c r="BS11" s="99"/>
      <c r="BT11" s="99" t="s">
        <v>106</v>
      </c>
      <c r="BU11" s="99"/>
      <c r="BV11" s="99"/>
      <c r="BW11" s="99" t="s">
        <v>406</v>
      </c>
      <c r="BX11" s="99"/>
      <c r="BY11" s="99"/>
      <c r="BZ11" s="99" t="s">
        <v>407</v>
      </c>
      <c r="CA11" s="99"/>
      <c r="CB11" s="99"/>
      <c r="CC11" s="99" t="s">
        <v>408</v>
      </c>
      <c r="CD11" s="99"/>
      <c r="CE11" s="99"/>
      <c r="CF11" s="99" t="s">
        <v>409</v>
      </c>
      <c r="CG11" s="99"/>
      <c r="CH11" s="99"/>
      <c r="CI11" s="99" t="s">
        <v>410</v>
      </c>
      <c r="CJ11" s="99"/>
      <c r="CK11" s="99"/>
      <c r="CL11" s="99" t="s">
        <v>411</v>
      </c>
      <c r="CM11" s="99"/>
      <c r="CN11" s="99"/>
      <c r="CO11" s="122" t="s">
        <v>107</v>
      </c>
      <c r="CP11" s="123"/>
      <c r="CQ11" s="124"/>
      <c r="CR11" s="99" t="s">
        <v>108</v>
      </c>
      <c r="CS11" s="99"/>
      <c r="CT11" s="99"/>
      <c r="CU11" s="99" t="s">
        <v>118</v>
      </c>
      <c r="CV11" s="99"/>
      <c r="CW11" s="99"/>
      <c r="CX11" s="99" t="s">
        <v>109</v>
      </c>
      <c r="CY11" s="99"/>
      <c r="CZ11" s="99"/>
      <c r="DA11" s="99" t="s">
        <v>110</v>
      </c>
      <c r="DB11" s="99"/>
      <c r="DC11" s="99"/>
      <c r="DD11" s="99" t="s">
        <v>111</v>
      </c>
      <c r="DE11" s="99"/>
      <c r="DF11" s="99"/>
      <c r="DG11" s="99" t="s">
        <v>112</v>
      </c>
      <c r="DH11" s="99"/>
      <c r="DI11" s="99"/>
      <c r="DJ11" s="99" t="s">
        <v>113</v>
      </c>
      <c r="DK11" s="99"/>
      <c r="DL11" s="99"/>
      <c r="DM11" s="99" t="s">
        <v>114</v>
      </c>
      <c r="DN11" s="99"/>
      <c r="DO11" s="99"/>
      <c r="DP11" s="99" t="s">
        <v>115</v>
      </c>
      <c r="DQ11" s="99"/>
      <c r="DR11" s="99"/>
      <c r="DS11" s="99" t="s">
        <v>119</v>
      </c>
      <c r="DT11" s="99"/>
      <c r="DU11" s="99"/>
      <c r="DV11" s="99" t="s">
        <v>120</v>
      </c>
      <c r="DW11" s="99"/>
      <c r="DX11" s="99"/>
      <c r="DY11" s="99" t="s">
        <v>121</v>
      </c>
      <c r="DZ11" s="99"/>
      <c r="EA11" s="99"/>
      <c r="EB11" s="99" t="s">
        <v>389</v>
      </c>
      <c r="EC11" s="99"/>
      <c r="ED11" s="99"/>
      <c r="EE11" s="99" t="s">
        <v>390</v>
      </c>
      <c r="EF11" s="99"/>
      <c r="EG11" s="99"/>
      <c r="EH11" s="99" t="s">
        <v>391</v>
      </c>
      <c r="EI11" s="99"/>
      <c r="EJ11" s="99"/>
      <c r="EK11" s="99" t="s">
        <v>392</v>
      </c>
      <c r="EL11" s="99"/>
      <c r="EM11" s="99"/>
      <c r="EN11" s="99" t="s">
        <v>393</v>
      </c>
      <c r="EO11" s="99"/>
      <c r="EP11" s="99"/>
      <c r="EQ11" s="99" t="s">
        <v>394</v>
      </c>
      <c r="ER11" s="99"/>
      <c r="ES11" s="99"/>
      <c r="ET11" s="99" t="s">
        <v>395</v>
      </c>
      <c r="EU11" s="99"/>
      <c r="EV11" s="99"/>
      <c r="EW11" s="99" t="s">
        <v>396</v>
      </c>
      <c r="EX11" s="99"/>
      <c r="EY11" s="99"/>
      <c r="EZ11" s="99" t="s">
        <v>397</v>
      </c>
      <c r="FA11" s="99"/>
      <c r="FB11" s="99"/>
      <c r="FC11" s="99" t="s">
        <v>398</v>
      </c>
      <c r="FD11" s="99"/>
      <c r="FE11" s="99"/>
      <c r="FF11" s="99" t="s">
        <v>399</v>
      </c>
      <c r="FG11" s="99"/>
      <c r="FH11" s="99"/>
      <c r="FI11" s="99" t="s">
        <v>400</v>
      </c>
      <c r="FJ11" s="99"/>
      <c r="FK11" s="99"/>
      <c r="FL11" s="99" t="s">
        <v>401</v>
      </c>
      <c r="FM11" s="99"/>
      <c r="FN11" s="99"/>
      <c r="FO11" s="99" t="s">
        <v>402</v>
      </c>
      <c r="FP11" s="99"/>
      <c r="FQ11" s="99"/>
      <c r="FR11" s="99" t="s">
        <v>403</v>
      </c>
      <c r="FS11" s="99"/>
      <c r="FT11" s="99"/>
      <c r="FU11" s="99" t="s">
        <v>404</v>
      </c>
      <c r="FV11" s="99"/>
      <c r="FW11" s="99"/>
      <c r="FX11" s="99" t="s">
        <v>405</v>
      </c>
      <c r="FY11" s="99"/>
      <c r="FZ11" s="99"/>
      <c r="GA11" s="99" t="s">
        <v>383</v>
      </c>
      <c r="GB11" s="99"/>
      <c r="GC11" s="99"/>
      <c r="GD11" s="99" t="s">
        <v>384</v>
      </c>
      <c r="GE11" s="99"/>
      <c r="GF11" s="99"/>
      <c r="GG11" s="99" t="s">
        <v>385</v>
      </c>
      <c r="GH11" s="99"/>
      <c r="GI11" s="99"/>
      <c r="GJ11" s="99" t="s">
        <v>386</v>
      </c>
      <c r="GK11" s="99"/>
      <c r="GL11" s="99"/>
      <c r="GM11" s="99" t="s">
        <v>387</v>
      </c>
      <c r="GN11" s="99"/>
      <c r="GO11" s="99"/>
      <c r="GP11" s="99" t="s">
        <v>388</v>
      </c>
      <c r="GQ11" s="99"/>
      <c r="GR11" s="99"/>
    </row>
    <row r="12" spans="1:200" ht="87" customHeight="1" x14ac:dyDescent="0.3">
      <c r="A12" s="135"/>
      <c r="B12" s="135"/>
      <c r="C12" s="121" t="s">
        <v>1060</v>
      </c>
      <c r="D12" s="121"/>
      <c r="E12" s="121"/>
      <c r="F12" s="121" t="s">
        <v>1062</v>
      </c>
      <c r="G12" s="121"/>
      <c r="H12" s="121"/>
      <c r="I12" s="121" t="s">
        <v>1065</v>
      </c>
      <c r="J12" s="121"/>
      <c r="K12" s="121"/>
      <c r="L12" s="121" t="s">
        <v>1069</v>
      </c>
      <c r="M12" s="121"/>
      <c r="N12" s="121"/>
      <c r="O12" s="121" t="s">
        <v>1073</v>
      </c>
      <c r="P12" s="121"/>
      <c r="Q12" s="121"/>
      <c r="R12" s="121" t="s">
        <v>1077</v>
      </c>
      <c r="S12" s="121"/>
      <c r="T12" s="121"/>
      <c r="U12" s="121" t="s">
        <v>1081</v>
      </c>
      <c r="V12" s="121"/>
      <c r="W12" s="121"/>
      <c r="X12" s="121" t="s">
        <v>1085</v>
      </c>
      <c r="Y12" s="121"/>
      <c r="Z12" s="121"/>
      <c r="AA12" s="121" t="s">
        <v>1087</v>
      </c>
      <c r="AB12" s="121"/>
      <c r="AC12" s="121"/>
      <c r="AD12" s="121" t="s">
        <v>534</v>
      </c>
      <c r="AE12" s="121"/>
      <c r="AF12" s="121"/>
      <c r="AG12" s="121" t="s">
        <v>1092</v>
      </c>
      <c r="AH12" s="121"/>
      <c r="AI12" s="121"/>
      <c r="AJ12" s="121" t="s">
        <v>1093</v>
      </c>
      <c r="AK12" s="121"/>
      <c r="AL12" s="121"/>
      <c r="AM12" s="129" t="s">
        <v>1094</v>
      </c>
      <c r="AN12" s="129"/>
      <c r="AO12" s="129"/>
      <c r="AP12" s="129" t="s">
        <v>1095</v>
      </c>
      <c r="AQ12" s="129"/>
      <c r="AR12" s="129"/>
      <c r="AS12" s="129" t="s">
        <v>1096</v>
      </c>
      <c r="AT12" s="129"/>
      <c r="AU12" s="129"/>
      <c r="AV12" s="129" t="s">
        <v>1100</v>
      </c>
      <c r="AW12" s="129"/>
      <c r="AX12" s="129"/>
      <c r="AY12" s="129" t="s">
        <v>1104</v>
      </c>
      <c r="AZ12" s="129"/>
      <c r="BA12" s="129"/>
      <c r="BB12" s="129" t="s">
        <v>1107</v>
      </c>
      <c r="BC12" s="129"/>
      <c r="BD12" s="129"/>
      <c r="BE12" s="129" t="s">
        <v>1108</v>
      </c>
      <c r="BF12" s="129"/>
      <c r="BG12" s="129"/>
      <c r="BH12" s="129" t="s">
        <v>1111</v>
      </c>
      <c r="BI12" s="129"/>
      <c r="BJ12" s="129"/>
      <c r="BK12" s="129" t="s">
        <v>1112</v>
      </c>
      <c r="BL12" s="129"/>
      <c r="BM12" s="129"/>
      <c r="BN12" s="129" t="s">
        <v>1113</v>
      </c>
      <c r="BO12" s="129"/>
      <c r="BP12" s="129"/>
      <c r="BQ12" s="129" t="s">
        <v>556</v>
      </c>
      <c r="BR12" s="129"/>
      <c r="BS12" s="129"/>
      <c r="BT12" s="129" t="s">
        <v>559</v>
      </c>
      <c r="BU12" s="129"/>
      <c r="BV12" s="129"/>
      <c r="BW12" s="121" t="s">
        <v>1114</v>
      </c>
      <c r="BX12" s="121"/>
      <c r="BY12" s="121"/>
      <c r="BZ12" s="121" t="s">
        <v>1115</v>
      </c>
      <c r="CA12" s="121"/>
      <c r="CB12" s="121"/>
      <c r="CC12" s="121" t="s">
        <v>1116</v>
      </c>
      <c r="CD12" s="121"/>
      <c r="CE12" s="121"/>
      <c r="CF12" s="121" t="s">
        <v>1120</v>
      </c>
      <c r="CG12" s="121"/>
      <c r="CH12" s="121"/>
      <c r="CI12" s="121" t="s">
        <v>1124</v>
      </c>
      <c r="CJ12" s="121"/>
      <c r="CK12" s="121"/>
      <c r="CL12" s="121" t="s">
        <v>570</v>
      </c>
      <c r="CM12" s="121"/>
      <c r="CN12" s="121"/>
      <c r="CO12" s="129" t="s">
        <v>1126</v>
      </c>
      <c r="CP12" s="129"/>
      <c r="CQ12" s="129"/>
      <c r="CR12" s="129" t="s">
        <v>1130</v>
      </c>
      <c r="CS12" s="129"/>
      <c r="CT12" s="129"/>
      <c r="CU12" s="129" t="s">
        <v>1133</v>
      </c>
      <c r="CV12" s="129"/>
      <c r="CW12" s="129"/>
      <c r="CX12" s="129" t="s">
        <v>1137</v>
      </c>
      <c r="CY12" s="129"/>
      <c r="CZ12" s="129"/>
      <c r="DA12" s="129" t="s">
        <v>578</v>
      </c>
      <c r="DB12" s="129"/>
      <c r="DC12" s="129"/>
      <c r="DD12" s="121" t="s">
        <v>1138</v>
      </c>
      <c r="DE12" s="121"/>
      <c r="DF12" s="121"/>
      <c r="DG12" s="121" t="s">
        <v>1142</v>
      </c>
      <c r="DH12" s="121"/>
      <c r="DI12" s="121"/>
      <c r="DJ12" s="121" t="s">
        <v>1146</v>
      </c>
      <c r="DK12" s="121"/>
      <c r="DL12" s="121"/>
      <c r="DM12" s="129" t="s">
        <v>1148</v>
      </c>
      <c r="DN12" s="129"/>
      <c r="DO12" s="129"/>
      <c r="DP12" s="121" t="s">
        <v>1149</v>
      </c>
      <c r="DQ12" s="121"/>
      <c r="DR12" s="121"/>
      <c r="DS12" s="121" t="s">
        <v>586</v>
      </c>
      <c r="DT12" s="121"/>
      <c r="DU12" s="121"/>
      <c r="DV12" s="121" t="s">
        <v>588</v>
      </c>
      <c r="DW12" s="121"/>
      <c r="DX12" s="121"/>
      <c r="DY12" s="129" t="s">
        <v>1154</v>
      </c>
      <c r="DZ12" s="129"/>
      <c r="EA12" s="129"/>
      <c r="EB12" s="129" t="s">
        <v>1157</v>
      </c>
      <c r="EC12" s="129"/>
      <c r="ED12" s="129"/>
      <c r="EE12" s="129" t="s">
        <v>1158</v>
      </c>
      <c r="EF12" s="129"/>
      <c r="EG12" s="129"/>
      <c r="EH12" s="129" t="s">
        <v>1162</v>
      </c>
      <c r="EI12" s="129"/>
      <c r="EJ12" s="129"/>
      <c r="EK12" s="129" t="s">
        <v>1166</v>
      </c>
      <c r="EL12" s="129"/>
      <c r="EM12" s="129"/>
      <c r="EN12" s="129" t="s">
        <v>594</v>
      </c>
      <c r="EO12" s="129"/>
      <c r="EP12" s="129"/>
      <c r="EQ12" s="121" t="s">
        <v>1168</v>
      </c>
      <c r="ER12" s="121"/>
      <c r="ES12" s="121"/>
      <c r="ET12" s="121" t="s">
        <v>601</v>
      </c>
      <c r="EU12" s="121"/>
      <c r="EV12" s="121"/>
      <c r="EW12" s="121" t="s">
        <v>1175</v>
      </c>
      <c r="EX12" s="121"/>
      <c r="EY12" s="121"/>
      <c r="EZ12" s="121" t="s">
        <v>597</v>
      </c>
      <c r="FA12" s="121"/>
      <c r="FB12" s="121"/>
      <c r="FC12" s="121" t="s">
        <v>598</v>
      </c>
      <c r="FD12" s="121"/>
      <c r="FE12" s="121"/>
      <c r="FF12" s="121" t="s">
        <v>1182</v>
      </c>
      <c r="FG12" s="121"/>
      <c r="FH12" s="121"/>
      <c r="FI12" s="129" t="s">
        <v>1186</v>
      </c>
      <c r="FJ12" s="129"/>
      <c r="FK12" s="129"/>
      <c r="FL12" s="129" t="s">
        <v>1190</v>
      </c>
      <c r="FM12" s="129"/>
      <c r="FN12" s="129"/>
      <c r="FO12" s="129" t="s">
        <v>1194</v>
      </c>
      <c r="FP12" s="129"/>
      <c r="FQ12" s="129"/>
      <c r="FR12" s="129" t="s">
        <v>603</v>
      </c>
      <c r="FS12" s="129"/>
      <c r="FT12" s="129"/>
      <c r="FU12" s="129" t="s">
        <v>1201</v>
      </c>
      <c r="FV12" s="129"/>
      <c r="FW12" s="129"/>
      <c r="FX12" s="129" t="s">
        <v>1204</v>
      </c>
      <c r="FY12" s="129"/>
      <c r="FZ12" s="129"/>
      <c r="GA12" s="121" t="s">
        <v>1208</v>
      </c>
      <c r="GB12" s="121"/>
      <c r="GC12" s="121"/>
      <c r="GD12" s="121" t="s">
        <v>1209</v>
      </c>
      <c r="GE12" s="121"/>
      <c r="GF12" s="121"/>
      <c r="GG12" s="121" t="s">
        <v>1213</v>
      </c>
      <c r="GH12" s="121"/>
      <c r="GI12" s="121"/>
      <c r="GJ12" s="121" t="s">
        <v>1217</v>
      </c>
      <c r="GK12" s="121"/>
      <c r="GL12" s="121"/>
      <c r="GM12" s="121" t="s">
        <v>1221</v>
      </c>
      <c r="GN12" s="121"/>
      <c r="GO12" s="121"/>
      <c r="GP12" s="121" t="s">
        <v>1225</v>
      </c>
      <c r="GQ12" s="121"/>
      <c r="GR12" s="121"/>
    </row>
    <row r="13" spans="1:200" ht="144" x14ac:dyDescent="0.3">
      <c r="A13" s="135"/>
      <c r="B13" s="135"/>
      <c r="C13" s="55" t="s">
        <v>796</v>
      </c>
      <c r="D13" s="55" t="s">
        <v>851</v>
      </c>
      <c r="E13" s="55" t="s">
        <v>1061</v>
      </c>
      <c r="F13" s="55" t="s">
        <v>1063</v>
      </c>
      <c r="G13" s="55" t="s">
        <v>529</v>
      </c>
      <c r="H13" s="55" t="s">
        <v>1064</v>
      </c>
      <c r="I13" s="55" t="s">
        <v>1066</v>
      </c>
      <c r="J13" s="55" t="s">
        <v>1067</v>
      </c>
      <c r="K13" s="55" t="s">
        <v>1068</v>
      </c>
      <c r="L13" s="55" t="s">
        <v>1070</v>
      </c>
      <c r="M13" s="55" t="s">
        <v>1071</v>
      </c>
      <c r="N13" s="55" t="s">
        <v>1072</v>
      </c>
      <c r="O13" s="55" t="s">
        <v>1074</v>
      </c>
      <c r="P13" s="55" t="s">
        <v>1075</v>
      </c>
      <c r="Q13" s="55" t="s">
        <v>1076</v>
      </c>
      <c r="R13" s="55" t="s">
        <v>1078</v>
      </c>
      <c r="S13" s="55" t="s">
        <v>1079</v>
      </c>
      <c r="T13" s="55" t="s">
        <v>1080</v>
      </c>
      <c r="U13" s="55" t="s">
        <v>1082</v>
      </c>
      <c r="V13" s="55" t="s">
        <v>1083</v>
      </c>
      <c r="W13" s="55" t="s">
        <v>1084</v>
      </c>
      <c r="X13" s="55" t="s">
        <v>260</v>
      </c>
      <c r="Y13" s="55" t="s">
        <v>531</v>
      </c>
      <c r="Z13" s="55" t="s">
        <v>262</v>
      </c>
      <c r="AA13" s="55" t="s">
        <v>532</v>
      </c>
      <c r="AB13" s="55" t="s">
        <v>1088</v>
      </c>
      <c r="AC13" s="55" t="s">
        <v>533</v>
      </c>
      <c r="AD13" s="55" t="s">
        <v>1089</v>
      </c>
      <c r="AE13" s="55" t="s">
        <v>1090</v>
      </c>
      <c r="AF13" s="55" t="s">
        <v>1091</v>
      </c>
      <c r="AG13" s="55" t="s">
        <v>538</v>
      </c>
      <c r="AH13" s="55" t="s">
        <v>539</v>
      </c>
      <c r="AI13" s="55" t="s">
        <v>540</v>
      </c>
      <c r="AJ13" s="55" t="s">
        <v>297</v>
      </c>
      <c r="AK13" s="55" t="s">
        <v>541</v>
      </c>
      <c r="AL13" s="55" t="s">
        <v>542</v>
      </c>
      <c r="AM13" s="55" t="s">
        <v>543</v>
      </c>
      <c r="AN13" s="55" t="s">
        <v>544</v>
      </c>
      <c r="AO13" s="55" t="s">
        <v>545</v>
      </c>
      <c r="AP13" s="55" t="s">
        <v>546</v>
      </c>
      <c r="AQ13" s="55" t="s">
        <v>547</v>
      </c>
      <c r="AR13" s="55" t="s">
        <v>548</v>
      </c>
      <c r="AS13" s="55" t="s">
        <v>1097</v>
      </c>
      <c r="AT13" s="55" t="s">
        <v>1098</v>
      </c>
      <c r="AU13" s="55" t="s">
        <v>1099</v>
      </c>
      <c r="AV13" s="55" t="s">
        <v>1101</v>
      </c>
      <c r="AW13" s="55" t="s">
        <v>1102</v>
      </c>
      <c r="AX13" s="55" t="s">
        <v>1103</v>
      </c>
      <c r="AY13" s="55" t="s">
        <v>1105</v>
      </c>
      <c r="AZ13" s="55" t="s">
        <v>1106</v>
      </c>
      <c r="BA13" s="55" t="s">
        <v>192</v>
      </c>
      <c r="BB13" s="55" t="s">
        <v>550</v>
      </c>
      <c r="BC13" s="55" t="s">
        <v>551</v>
      </c>
      <c r="BD13" s="55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55" t="s">
        <v>562</v>
      </c>
      <c r="BX13" s="55" t="s">
        <v>563</v>
      </c>
      <c r="BY13" s="55" t="s">
        <v>564</v>
      </c>
      <c r="BZ13" s="55" t="s">
        <v>451</v>
      </c>
      <c r="CA13" s="55" t="s">
        <v>483</v>
      </c>
      <c r="CB13" s="55" t="s">
        <v>566</v>
      </c>
      <c r="CC13" s="30" t="s">
        <v>1117</v>
      </c>
      <c r="CD13" s="30" t="s">
        <v>1118</v>
      </c>
      <c r="CE13" s="30" t="s">
        <v>1119</v>
      </c>
      <c r="CF13" s="55" t="s">
        <v>1121</v>
      </c>
      <c r="CG13" s="55" t="s">
        <v>1122</v>
      </c>
      <c r="CH13" s="55" t="s">
        <v>1123</v>
      </c>
      <c r="CI13" s="55" t="s">
        <v>567</v>
      </c>
      <c r="CJ13" s="55" t="s">
        <v>568</v>
      </c>
      <c r="CK13" s="55" t="s">
        <v>569</v>
      </c>
      <c r="CL13" s="55" t="s">
        <v>570</v>
      </c>
      <c r="CM13" s="55" t="s">
        <v>571</v>
      </c>
      <c r="CN13" s="55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55" t="s">
        <v>1143</v>
      </c>
      <c r="DH13" s="55" t="s">
        <v>1144</v>
      </c>
      <c r="DI13" s="55" t="s">
        <v>1145</v>
      </c>
      <c r="DJ13" s="55" t="s">
        <v>581</v>
      </c>
      <c r="DK13" s="55" t="s">
        <v>582</v>
      </c>
      <c r="DL13" s="55" t="s">
        <v>1147</v>
      </c>
      <c r="DM13" s="55" t="s">
        <v>583</v>
      </c>
      <c r="DN13" s="55" t="s">
        <v>584</v>
      </c>
      <c r="DO13" s="55" t="s">
        <v>585</v>
      </c>
      <c r="DP13" s="55" t="s">
        <v>572</v>
      </c>
      <c r="DQ13" s="55" t="s">
        <v>573</v>
      </c>
      <c r="DR13" s="55" t="s">
        <v>574</v>
      </c>
      <c r="DS13" s="55" t="s">
        <v>1150</v>
      </c>
      <c r="DT13" s="55" t="s">
        <v>1151</v>
      </c>
      <c r="DU13" s="55" t="s">
        <v>587</v>
      </c>
      <c r="DV13" s="55" t="s">
        <v>588</v>
      </c>
      <c r="DW13" s="55" t="s">
        <v>1152</v>
      </c>
      <c r="DX13" s="55" t="s">
        <v>1153</v>
      </c>
      <c r="DY13" s="55" t="s">
        <v>1154</v>
      </c>
      <c r="DZ13" s="55" t="s">
        <v>1155</v>
      </c>
      <c r="EA13" s="55" t="s">
        <v>1156</v>
      </c>
      <c r="EB13" s="55" t="s">
        <v>589</v>
      </c>
      <c r="EC13" s="55" t="s">
        <v>590</v>
      </c>
      <c r="ED13" s="55" t="s">
        <v>591</v>
      </c>
      <c r="EE13" s="55" t="s">
        <v>1159</v>
      </c>
      <c r="EF13" s="55" t="s">
        <v>1160</v>
      </c>
      <c r="EG13" s="55" t="s">
        <v>1161</v>
      </c>
      <c r="EH13" s="55" t="s">
        <v>1163</v>
      </c>
      <c r="EI13" s="55" t="s">
        <v>1164</v>
      </c>
      <c r="EJ13" s="55" t="s">
        <v>1165</v>
      </c>
      <c r="EK13" s="55" t="s">
        <v>592</v>
      </c>
      <c r="EL13" s="55" t="s">
        <v>1167</v>
      </c>
      <c r="EM13" s="55" t="s">
        <v>593</v>
      </c>
      <c r="EN13" s="55" t="s">
        <v>594</v>
      </c>
      <c r="EO13" s="55" t="s">
        <v>595</v>
      </c>
      <c r="EP13" s="55" t="s">
        <v>596</v>
      </c>
      <c r="EQ13" s="55" t="s">
        <v>1169</v>
      </c>
      <c r="ER13" s="55" t="s">
        <v>1170</v>
      </c>
      <c r="ES13" s="55" t="s">
        <v>1171</v>
      </c>
      <c r="ET13" s="55" t="s">
        <v>1172</v>
      </c>
      <c r="EU13" s="55" t="s">
        <v>1173</v>
      </c>
      <c r="EV13" s="55" t="s">
        <v>1174</v>
      </c>
      <c r="EW13" s="55" t="s">
        <v>1175</v>
      </c>
      <c r="EX13" s="55" t="s">
        <v>1176</v>
      </c>
      <c r="EY13" s="55" t="s">
        <v>1177</v>
      </c>
      <c r="EZ13" s="55" t="s">
        <v>1178</v>
      </c>
      <c r="FA13" s="55" t="s">
        <v>1179</v>
      </c>
      <c r="FB13" s="55" t="s">
        <v>1180</v>
      </c>
      <c r="FC13" s="55" t="s">
        <v>599</v>
      </c>
      <c r="FD13" s="55" t="s">
        <v>600</v>
      </c>
      <c r="FE13" s="55" t="s">
        <v>1181</v>
      </c>
      <c r="FF13" s="55" t="s">
        <v>1183</v>
      </c>
      <c r="FG13" s="55" t="s">
        <v>1184</v>
      </c>
      <c r="FH13" s="55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55" t="s">
        <v>604</v>
      </c>
      <c r="GB13" s="55" t="s">
        <v>605</v>
      </c>
      <c r="GC13" s="55" t="s">
        <v>606</v>
      </c>
      <c r="GD13" s="55" t="s">
        <v>1210</v>
      </c>
      <c r="GE13" s="55" t="s">
        <v>1211</v>
      </c>
      <c r="GF13" s="55" t="s">
        <v>1212</v>
      </c>
      <c r="GG13" s="55" t="s">
        <v>1214</v>
      </c>
      <c r="GH13" s="55" t="s">
        <v>1215</v>
      </c>
      <c r="GI13" s="55" t="s">
        <v>1216</v>
      </c>
      <c r="GJ13" s="55" t="s">
        <v>1218</v>
      </c>
      <c r="GK13" s="55" t="s">
        <v>1219</v>
      </c>
      <c r="GL13" s="55" t="s">
        <v>1220</v>
      </c>
      <c r="GM13" s="55" t="s">
        <v>1222</v>
      </c>
      <c r="GN13" s="55" t="s">
        <v>1223</v>
      </c>
      <c r="GO13" s="55" t="s">
        <v>1224</v>
      </c>
      <c r="GP13" s="55" t="s">
        <v>1226</v>
      </c>
      <c r="GQ13" s="55" t="s">
        <v>1227</v>
      </c>
      <c r="GR13" s="55" t="s">
        <v>1228</v>
      </c>
    </row>
    <row r="14" spans="1:200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">
      <c r="A39" s="131" t="s">
        <v>171</v>
      </c>
      <c r="B39" s="13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3">
      <c r="A40" s="133" t="s">
        <v>784</v>
      </c>
      <c r="B40" s="134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3">
      <c r="B42" s="137" t="s">
        <v>1393</v>
      </c>
      <c r="C42" s="137"/>
      <c r="D42" s="137"/>
      <c r="E42" s="137"/>
      <c r="F42" s="44"/>
      <c r="G42" s="44"/>
      <c r="H42" s="44"/>
      <c r="I42" s="44"/>
      <c r="J42" s="44"/>
      <c r="K42" s="44"/>
      <c r="L42" s="44"/>
      <c r="M42" s="44"/>
    </row>
    <row r="43" spans="1:200" x14ac:dyDescent="0.3">
      <c r="B43" s="45" t="s">
        <v>755</v>
      </c>
      <c r="C43" s="45" t="s">
        <v>778</v>
      </c>
      <c r="D43" s="41">
        <f>E43/100*25</f>
        <v>0</v>
      </c>
      <c r="E43" s="46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00" x14ac:dyDescent="0.3">
      <c r="B44" s="45" t="s">
        <v>757</v>
      </c>
      <c r="C44" s="45" t="s">
        <v>778</v>
      </c>
      <c r="D44" s="41">
        <f>E44/100*25</f>
        <v>0</v>
      </c>
      <c r="E44" s="46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00" x14ac:dyDescent="0.3">
      <c r="B45" s="45" t="s">
        <v>758</v>
      </c>
      <c r="C45" s="45" t="s">
        <v>778</v>
      </c>
      <c r="D45" s="41">
        <f>E45/100*25</f>
        <v>0</v>
      </c>
      <c r="E45" s="46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00" x14ac:dyDescent="0.3">
      <c r="B46" s="47"/>
      <c r="C46" s="47"/>
      <c r="D46" s="48">
        <f>SUM(D43:D45)</f>
        <v>0</v>
      </c>
      <c r="E46" s="4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spans="1:200" ht="30" customHeight="1" x14ac:dyDescent="0.3">
      <c r="B47" s="45"/>
      <c r="C47" s="45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44"/>
      <c r="K47" s="44"/>
      <c r="L47" s="44"/>
      <c r="M47" s="44"/>
    </row>
    <row r="48" spans="1:200" x14ac:dyDescent="0.3">
      <c r="B48" s="45" t="s">
        <v>755</v>
      </c>
      <c r="C48" s="45" t="s">
        <v>779</v>
      </c>
      <c r="D48" s="41">
        <f>E48/100*25</f>
        <v>0</v>
      </c>
      <c r="E48" s="46">
        <f>(U40+X40+AA40+AD40+AG40+AJ40)/6</f>
        <v>0</v>
      </c>
      <c r="F48" s="41">
        <f>G48/100*25</f>
        <v>0</v>
      </c>
      <c r="G48" s="46">
        <f>(AM40+AP40+AS40+AV40+AY40+BB40)/6</f>
        <v>0</v>
      </c>
      <c r="H48" s="41">
        <f>I48/100*25</f>
        <v>0</v>
      </c>
      <c r="I48" s="46">
        <f>(BE40+BH40+BK40+BN40+BQ40+BT40)/6</f>
        <v>0</v>
      </c>
      <c r="J48" s="49"/>
      <c r="K48" s="49"/>
      <c r="L48" s="49"/>
      <c r="M48" s="49"/>
    </row>
    <row r="49" spans="2:13" x14ac:dyDescent="0.3">
      <c r="B49" s="45" t="s">
        <v>757</v>
      </c>
      <c r="C49" s="45" t="s">
        <v>779</v>
      </c>
      <c r="D49" s="41">
        <f>E49/100*25</f>
        <v>0</v>
      </c>
      <c r="E49" s="46">
        <f>(V40+Y40+AB40+AE40+AH40+AK40)/6</f>
        <v>0</v>
      </c>
      <c r="F49" s="41">
        <f>G49/100*25</f>
        <v>0</v>
      </c>
      <c r="G49" s="46">
        <f>(AN40+AQ40+AT40+AW40+AZ40+BC40)/6</f>
        <v>0</v>
      </c>
      <c r="H49" s="41">
        <f>I49/100*25</f>
        <v>0</v>
      </c>
      <c r="I49" s="46">
        <f>(BF40+BI40+BL40+BO40+BR40+BU40)/6</f>
        <v>0</v>
      </c>
      <c r="J49" s="49"/>
      <c r="K49" s="49"/>
      <c r="L49" s="49"/>
      <c r="M49" s="49"/>
    </row>
    <row r="50" spans="2:13" x14ac:dyDescent="0.3">
      <c r="B50" s="45" t="s">
        <v>758</v>
      </c>
      <c r="C50" s="45" t="s">
        <v>779</v>
      </c>
      <c r="D50" s="41">
        <f>E50/100*25</f>
        <v>0</v>
      </c>
      <c r="E50" s="46">
        <f>(W40+Z40+AC40+AF40+AI40+AL40)/6</f>
        <v>0</v>
      </c>
      <c r="F50" s="41">
        <f>G50/100*25</f>
        <v>0</v>
      </c>
      <c r="G50" s="46">
        <f>(AO40+AR40+AU40+AX40+BA40+BD40)/6</f>
        <v>0</v>
      </c>
      <c r="H50" s="41">
        <f>I50/100*25</f>
        <v>0</v>
      </c>
      <c r="I50" s="46">
        <f>(BG40+BJ40+BM40+BP40+BS40+BV40)/6</f>
        <v>0</v>
      </c>
      <c r="J50" s="49"/>
      <c r="K50" s="49"/>
      <c r="L50" s="49"/>
      <c r="M50" s="49"/>
    </row>
    <row r="51" spans="2:13" x14ac:dyDescent="0.3">
      <c r="B51" s="45"/>
      <c r="C51" s="45"/>
      <c r="D51" s="50">
        <f t="shared" ref="D51:I51" si="8">SUM(D48:D50)</f>
        <v>0</v>
      </c>
      <c r="E51" s="50">
        <f t="shared" si="8"/>
        <v>0</v>
      </c>
      <c r="F51" s="50">
        <f t="shared" si="8"/>
        <v>0</v>
      </c>
      <c r="G51" s="51">
        <f t="shared" si="8"/>
        <v>0</v>
      </c>
      <c r="H51" s="50">
        <f t="shared" si="8"/>
        <v>0</v>
      </c>
      <c r="I51" s="50">
        <f t="shared" si="8"/>
        <v>0</v>
      </c>
      <c r="J51" s="52"/>
      <c r="K51" s="52"/>
      <c r="L51" s="52"/>
      <c r="M51" s="52"/>
    </row>
    <row r="52" spans="2:13" x14ac:dyDescent="0.3">
      <c r="B52" s="45" t="s">
        <v>755</v>
      </c>
      <c r="C52" s="45" t="s">
        <v>780</v>
      </c>
      <c r="D52" s="53">
        <f>E52/100*25</f>
        <v>0</v>
      </c>
      <c r="E52" s="46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 x14ac:dyDescent="0.3">
      <c r="B53" s="45" t="s">
        <v>757</v>
      </c>
      <c r="C53" s="45" t="s">
        <v>780</v>
      </c>
      <c r="D53" s="53">
        <f>E53/100*25</f>
        <v>0</v>
      </c>
      <c r="E53" s="46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 x14ac:dyDescent="0.3">
      <c r="B54" s="45" t="s">
        <v>758</v>
      </c>
      <c r="C54" s="45" t="s">
        <v>780</v>
      </c>
      <c r="D54" s="53">
        <f>E54/100*25</f>
        <v>0</v>
      </c>
      <c r="E54" s="46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 x14ac:dyDescent="0.3">
      <c r="B55" s="47"/>
      <c r="C55" s="47"/>
      <c r="D55" s="50">
        <f>SUM(D52:D54)</f>
        <v>0</v>
      </c>
      <c r="E55" s="51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 x14ac:dyDescent="0.3">
      <c r="B56" s="45"/>
      <c r="C56" s="45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3">
      <c r="B57" s="45" t="s">
        <v>755</v>
      </c>
      <c r="C57" s="45" t="s">
        <v>781</v>
      </c>
      <c r="D57" s="41">
        <f>E57/100*25</f>
        <v>0</v>
      </c>
      <c r="E57" s="46">
        <f>(CO40+CR40+CU40+CX40+DA40+DD40)/6</f>
        <v>0</v>
      </c>
      <c r="F57" s="41">
        <f>G57/100*25</f>
        <v>0</v>
      </c>
      <c r="G57" s="46">
        <f>(DG40+DJ40+DM40+DP40+DS40+DV40)/6</f>
        <v>0</v>
      </c>
      <c r="H57" s="41">
        <f>I57/100*25</f>
        <v>0</v>
      </c>
      <c r="I57" s="46">
        <f>(DY40+EB40+EE40+EH40+EK40+EN40)/6</f>
        <v>0</v>
      </c>
      <c r="J57" s="41">
        <f>K57/100*25</f>
        <v>0</v>
      </c>
      <c r="K57" s="46">
        <f>(EQ40+ET40+EW40+EZ40+FC40+FF40)/6</f>
        <v>0</v>
      </c>
      <c r="L57" s="41">
        <f>M57/100*25</f>
        <v>0</v>
      </c>
      <c r="M57" s="46">
        <f>(FI40+FL40+FO40+FR40+FU40+FX40)/6</f>
        <v>0</v>
      </c>
    </row>
    <row r="58" spans="2:13" x14ac:dyDescent="0.3">
      <c r="B58" s="45" t="s">
        <v>757</v>
      </c>
      <c r="C58" s="45" t="s">
        <v>781</v>
      </c>
      <c r="D58" s="41">
        <f>E58/100*25</f>
        <v>0</v>
      </c>
      <c r="E58" s="46">
        <f>(CP40+CS40+CV40+CY40+DB40+DE40)/6</f>
        <v>0</v>
      </c>
      <c r="F58" s="41">
        <f>G58/100*25</f>
        <v>0</v>
      </c>
      <c r="G58" s="46">
        <f>(DH40+DK40+DN40+DQ40+DT40+DW40)/6</f>
        <v>0</v>
      </c>
      <c r="H58" s="41">
        <f>I58/100*25</f>
        <v>0</v>
      </c>
      <c r="I58" s="46">
        <f>(DZ40+EC40+EF40+EI40+EL40+EO40)/6</f>
        <v>0</v>
      </c>
      <c r="J58" s="41">
        <f>K58/100*25</f>
        <v>0</v>
      </c>
      <c r="K58" s="46">
        <f>(ER40+EU40+EX40+FA40+FD40+FG40)/6</f>
        <v>0</v>
      </c>
      <c r="L58" s="41">
        <f>M58/100*25</f>
        <v>0</v>
      </c>
      <c r="M58" s="46">
        <f>(FJ40+FM40+FP40+FS40+FV40+FY40)/6</f>
        <v>0</v>
      </c>
    </row>
    <row r="59" spans="2:13" x14ac:dyDescent="0.3">
      <c r="B59" s="45" t="s">
        <v>758</v>
      </c>
      <c r="C59" s="45" t="s">
        <v>781</v>
      </c>
      <c r="D59" s="41">
        <f>E59/100*25</f>
        <v>0</v>
      </c>
      <c r="E59" s="46">
        <f>(CQ40+CT40+CW40+CZ40+DC40+DF40)/6</f>
        <v>0</v>
      </c>
      <c r="F59" s="41">
        <f>G59/100*25</f>
        <v>0</v>
      </c>
      <c r="G59" s="46">
        <f>(DI40+DL40+DO40+DR40+DU40+DX40)/6</f>
        <v>0</v>
      </c>
      <c r="H59" s="41">
        <f>I59/100*25</f>
        <v>0</v>
      </c>
      <c r="I59" s="46">
        <f>(EA40+ED40+EG40+EJ40+EM40+EP40)/6</f>
        <v>0</v>
      </c>
      <c r="J59" s="41">
        <f>K59/100*25</f>
        <v>0</v>
      </c>
      <c r="K59" s="46">
        <f>(ES40+EV40+EY40+FB40+FE40+FH40)/6</f>
        <v>0</v>
      </c>
      <c r="L59" s="41">
        <f>M59/100*25</f>
        <v>0</v>
      </c>
      <c r="M59" s="46">
        <f>(FK40+FN40+FQ40+FT40+FW40+FZ40)/6</f>
        <v>0</v>
      </c>
    </row>
    <row r="60" spans="2:13" x14ac:dyDescent="0.3">
      <c r="B60" s="45"/>
      <c r="C60" s="45"/>
      <c r="D60" s="50">
        <f t="shared" ref="D60:M60" si="9">SUM(D57:D59)</f>
        <v>0</v>
      </c>
      <c r="E60" s="50">
        <f t="shared" si="9"/>
        <v>0</v>
      </c>
      <c r="F60" s="50">
        <f t="shared" si="9"/>
        <v>0</v>
      </c>
      <c r="G60" s="51">
        <f t="shared" si="9"/>
        <v>0</v>
      </c>
      <c r="H60" s="50">
        <f t="shared" si="9"/>
        <v>0</v>
      </c>
      <c r="I60" s="50">
        <f t="shared" si="9"/>
        <v>0</v>
      </c>
      <c r="J60" s="50">
        <f t="shared" si="9"/>
        <v>0</v>
      </c>
      <c r="K60" s="50">
        <f t="shared" si="9"/>
        <v>0</v>
      </c>
      <c r="L60" s="50">
        <f t="shared" si="9"/>
        <v>0</v>
      </c>
      <c r="M60" s="50">
        <f t="shared" si="9"/>
        <v>0</v>
      </c>
    </row>
    <row r="61" spans="2:13" x14ac:dyDescent="0.3">
      <c r="B61" s="45" t="s">
        <v>755</v>
      </c>
      <c r="C61" s="45" t="s">
        <v>782</v>
      </c>
      <c r="D61" s="41">
        <f>E61/100*25</f>
        <v>0</v>
      </c>
      <c r="E61" s="46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 x14ac:dyDescent="0.3">
      <c r="B62" s="45" t="s">
        <v>757</v>
      </c>
      <c r="C62" s="45" t="s">
        <v>782</v>
      </c>
      <c r="D62" s="41">
        <f>E62/100*25</f>
        <v>0</v>
      </c>
      <c r="E62" s="46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 x14ac:dyDescent="0.3">
      <c r="B63" s="45" t="s">
        <v>758</v>
      </c>
      <c r="C63" s="45" t="s">
        <v>782</v>
      </c>
      <c r="D63" s="41">
        <f>E63/100*25</f>
        <v>0</v>
      </c>
      <c r="E63" s="46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 x14ac:dyDescent="0.3">
      <c r="B64" s="45"/>
      <c r="C64" s="45"/>
      <c r="D64" s="50">
        <f>SUM(D61:D63)</f>
        <v>0</v>
      </c>
      <c r="E64" s="51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5" t="s">
        <v>1403</v>
      </c>
      <c r="IS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135" t="s">
        <v>0</v>
      </c>
      <c r="B4" s="135" t="s">
        <v>170</v>
      </c>
      <c r="C4" s="98" t="s">
        <v>412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 t="s">
        <v>321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110" t="s">
        <v>871</v>
      </c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2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38" t="s">
        <v>415</v>
      </c>
      <c r="IA4" s="138"/>
      <c r="IB4" s="138"/>
      <c r="IC4" s="138"/>
      <c r="ID4" s="138"/>
      <c r="IE4" s="138"/>
      <c r="IF4" s="138"/>
      <c r="IG4" s="138"/>
      <c r="IH4" s="138"/>
      <c r="II4" s="138"/>
      <c r="IJ4" s="138"/>
      <c r="IK4" s="138"/>
      <c r="IL4" s="138"/>
      <c r="IM4" s="138"/>
      <c r="IN4" s="138"/>
      <c r="IO4" s="138"/>
      <c r="IP4" s="138"/>
      <c r="IQ4" s="138"/>
      <c r="IR4" s="138"/>
      <c r="IS4" s="138"/>
      <c r="IT4" s="138"/>
    </row>
    <row r="5" spans="1:254" ht="15" customHeight="1" x14ac:dyDescent="0.3">
      <c r="A5" s="135"/>
      <c r="B5" s="135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99" t="s">
        <v>323</v>
      </c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 t="s">
        <v>414</v>
      </c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 t="s">
        <v>378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99" t="s">
        <v>331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3" t="s">
        <v>43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47"/>
      <c r="HZ5" s="99" t="s">
        <v>327</v>
      </c>
      <c r="IA5" s="99"/>
      <c r="IB5" s="99"/>
      <c r="IC5" s="99"/>
      <c r="ID5" s="99"/>
      <c r="IE5" s="99"/>
      <c r="IF5" s="99"/>
      <c r="IG5" s="99"/>
      <c r="IH5" s="99"/>
      <c r="II5" s="99"/>
      <c r="IJ5" s="99"/>
      <c r="IK5" s="99"/>
      <c r="IL5" s="99"/>
      <c r="IM5" s="99"/>
      <c r="IN5" s="99"/>
      <c r="IO5" s="99"/>
      <c r="IP5" s="99"/>
      <c r="IQ5" s="99"/>
      <c r="IR5" s="99"/>
      <c r="IS5" s="99"/>
      <c r="IT5" s="99"/>
    </row>
    <row r="6" spans="1:254" ht="4.2" hidden="1" customHeight="1" x14ac:dyDescent="0.3">
      <c r="A6" s="135"/>
      <c r="B6" s="13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  <c r="IR6" s="99"/>
      <c r="IS6" s="99"/>
      <c r="IT6" s="99"/>
    </row>
    <row r="7" spans="1:254" ht="16.2" hidden="1" customHeight="1" thickBot="1" x14ac:dyDescent="0.35">
      <c r="A7" s="135"/>
      <c r="B7" s="13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99"/>
      <c r="IA7" s="99"/>
      <c r="IB7" s="99"/>
      <c r="IC7" s="99"/>
      <c r="ID7" s="99"/>
      <c r="IE7" s="99"/>
      <c r="IF7" s="99"/>
      <c r="IG7" s="99"/>
      <c r="IH7" s="99"/>
      <c r="II7" s="99"/>
      <c r="IJ7" s="99"/>
      <c r="IK7" s="99"/>
      <c r="IL7" s="99"/>
      <c r="IM7" s="99"/>
      <c r="IN7" s="99"/>
      <c r="IO7" s="99"/>
      <c r="IP7" s="99"/>
      <c r="IQ7" s="99"/>
      <c r="IR7" s="99"/>
      <c r="IS7" s="99"/>
      <c r="IT7" s="99"/>
    </row>
    <row r="8" spans="1:254" ht="17.399999999999999" hidden="1" customHeight="1" thickBot="1" x14ac:dyDescent="0.35">
      <c r="A8" s="135"/>
      <c r="B8" s="13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99"/>
      <c r="IA8" s="99"/>
      <c r="IB8" s="99"/>
      <c r="IC8" s="99"/>
      <c r="ID8" s="99"/>
      <c r="IE8" s="99"/>
      <c r="IF8" s="99"/>
      <c r="IG8" s="99"/>
      <c r="IH8" s="99"/>
      <c r="II8" s="99"/>
      <c r="IJ8" s="99"/>
      <c r="IK8" s="99"/>
      <c r="IL8" s="99"/>
      <c r="IM8" s="99"/>
      <c r="IN8" s="99"/>
      <c r="IO8" s="99"/>
      <c r="IP8" s="99"/>
      <c r="IQ8" s="99"/>
      <c r="IR8" s="99"/>
      <c r="IS8" s="99"/>
      <c r="IT8" s="99"/>
    </row>
    <row r="9" spans="1:254" ht="18" hidden="1" customHeight="1" thickBot="1" x14ac:dyDescent="0.35">
      <c r="A9" s="135"/>
      <c r="B9" s="13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99"/>
      <c r="IA9" s="99"/>
      <c r="IB9" s="99"/>
      <c r="IC9" s="99"/>
      <c r="ID9" s="99"/>
      <c r="IE9" s="99"/>
      <c r="IF9" s="99"/>
      <c r="IG9" s="99"/>
      <c r="IH9" s="99"/>
      <c r="II9" s="99"/>
      <c r="IJ9" s="99"/>
      <c r="IK9" s="99"/>
      <c r="IL9" s="99"/>
      <c r="IM9" s="99"/>
      <c r="IN9" s="99"/>
      <c r="IO9" s="99"/>
      <c r="IP9" s="99"/>
      <c r="IQ9" s="99"/>
      <c r="IR9" s="99"/>
      <c r="IS9" s="99"/>
      <c r="IT9" s="99"/>
    </row>
    <row r="10" spans="1:254" ht="30" hidden="1" customHeight="1" thickBot="1" x14ac:dyDescent="0.35">
      <c r="A10" s="135"/>
      <c r="B10" s="13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99"/>
      <c r="IA10" s="99"/>
      <c r="IB10" s="99"/>
      <c r="IC10" s="99"/>
      <c r="ID10" s="99"/>
      <c r="IE10" s="99"/>
      <c r="IF10" s="99"/>
      <c r="IG10" s="99"/>
      <c r="IH10" s="99"/>
      <c r="II10" s="99"/>
      <c r="IJ10" s="99"/>
      <c r="IK10" s="99"/>
      <c r="IL10" s="99"/>
      <c r="IM10" s="99"/>
      <c r="IN10" s="99"/>
      <c r="IO10" s="99"/>
      <c r="IP10" s="99"/>
      <c r="IQ10" s="99"/>
      <c r="IR10" s="99"/>
      <c r="IS10" s="99"/>
      <c r="IT10" s="99"/>
    </row>
    <row r="11" spans="1:254" ht="15.6" x14ac:dyDescent="0.3">
      <c r="A11" s="135"/>
      <c r="B11" s="135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99" t="s">
        <v>130</v>
      </c>
      <c r="AK11" s="99"/>
      <c r="AL11" s="99"/>
      <c r="AM11" s="99" t="s">
        <v>1253</v>
      </c>
      <c r="AN11" s="99"/>
      <c r="AO11" s="99"/>
      <c r="AP11" s="142" t="s">
        <v>131</v>
      </c>
      <c r="AQ11" s="142"/>
      <c r="AR11" s="142"/>
      <c r="AS11" s="142" t="s">
        <v>132</v>
      </c>
      <c r="AT11" s="142"/>
      <c r="AU11" s="142"/>
      <c r="AV11" s="99" t="s">
        <v>133</v>
      </c>
      <c r="AW11" s="99"/>
      <c r="AX11" s="99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99" t="s">
        <v>138</v>
      </c>
      <c r="BO11" s="99"/>
      <c r="BP11" s="99"/>
      <c r="BQ11" s="99" t="s">
        <v>139</v>
      </c>
      <c r="BR11" s="99"/>
      <c r="BS11" s="99"/>
      <c r="BT11" s="99" t="s">
        <v>140</v>
      </c>
      <c r="BU11" s="99"/>
      <c r="BV11" s="99"/>
      <c r="BW11" s="99" t="s">
        <v>141</v>
      </c>
      <c r="BX11" s="99"/>
      <c r="BY11" s="99"/>
      <c r="BZ11" s="99" t="s">
        <v>142</v>
      </c>
      <c r="CA11" s="99"/>
      <c r="CB11" s="99"/>
      <c r="CC11" s="99" t="s">
        <v>143</v>
      </c>
      <c r="CD11" s="99"/>
      <c r="CE11" s="99"/>
      <c r="CF11" s="99" t="s">
        <v>144</v>
      </c>
      <c r="CG11" s="99"/>
      <c r="CH11" s="99"/>
      <c r="CI11" s="99" t="s">
        <v>145</v>
      </c>
      <c r="CJ11" s="99"/>
      <c r="CK11" s="99"/>
      <c r="CL11" s="99" t="s">
        <v>146</v>
      </c>
      <c r="CM11" s="99"/>
      <c r="CN11" s="99"/>
      <c r="CO11" s="99" t="s">
        <v>165</v>
      </c>
      <c r="CP11" s="99"/>
      <c r="CQ11" s="99"/>
      <c r="CR11" s="99" t="s">
        <v>147</v>
      </c>
      <c r="CS11" s="99"/>
      <c r="CT11" s="99"/>
      <c r="CU11" s="99" t="s">
        <v>148</v>
      </c>
      <c r="CV11" s="99"/>
      <c r="CW11" s="99"/>
      <c r="CX11" s="99" t="s">
        <v>149</v>
      </c>
      <c r="CY11" s="99"/>
      <c r="CZ11" s="99"/>
      <c r="DA11" s="99" t="s">
        <v>150</v>
      </c>
      <c r="DB11" s="99"/>
      <c r="DC11" s="99"/>
      <c r="DD11" s="99" t="s">
        <v>416</v>
      </c>
      <c r="DE11" s="99"/>
      <c r="DF11" s="99"/>
      <c r="DG11" s="99" t="s">
        <v>417</v>
      </c>
      <c r="DH11" s="99"/>
      <c r="DI11" s="99"/>
      <c r="DJ11" s="99" t="s">
        <v>418</v>
      </c>
      <c r="DK11" s="99"/>
      <c r="DL11" s="99"/>
      <c r="DM11" s="99" t="s">
        <v>419</v>
      </c>
      <c r="DN11" s="99"/>
      <c r="DO11" s="99"/>
      <c r="DP11" s="99" t="s">
        <v>420</v>
      </c>
      <c r="DQ11" s="99"/>
      <c r="DR11" s="99"/>
      <c r="DS11" s="99" t="s">
        <v>421</v>
      </c>
      <c r="DT11" s="99"/>
      <c r="DU11" s="99"/>
      <c r="DV11" s="99" t="s">
        <v>422</v>
      </c>
      <c r="DW11" s="99"/>
      <c r="DX11" s="99"/>
      <c r="DY11" s="99" t="s">
        <v>151</v>
      </c>
      <c r="DZ11" s="99"/>
      <c r="EA11" s="99"/>
      <c r="EB11" s="99" t="s">
        <v>152</v>
      </c>
      <c r="EC11" s="99"/>
      <c r="ED11" s="99"/>
      <c r="EE11" s="99" t="s">
        <v>153</v>
      </c>
      <c r="EF11" s="99"/>
      <c r="EG11" s="99"/>
      <c r="EH11" s="99" t="s">
        <v>166</v>
      </c>
      <c r="EI11" s="99"/>
      <c r="EJ11" s="99"/>
      <c r="EK11" s="99" t="s">
        <v>154</v>
      </c>
      <c r="EL11" s="99"/>
      <c r="EM11" s="99"/>
      <c r="EN11" s="99" t="s">
        <v>155</v>
      </c>
      <c r="EO11" s="99"/>
      <c r="EP11" s="99"/>
      <c r="EQ11" s="99" t="s">
        <v>156</v>
      </c>
      <c r="ER11" s="99"/>
      <c r="ES11" s="99"/>
      <c r="ET11" s="99" t="s">
        <v>157</v>
      </c>
      <c r="EU11" s="99"/>
      <c r="EV11" s="99"/>
      <c r="EW11" s="99" t="s">
        <v>158</v>
      </c>
      <c r="EX11" s="99"/>
      <c r="EY11" s="99"/>
      <c r="EZ11" s="99" t="s">
        <v>159</v>
      </c>
      <c r="FA11" s="99"/>
      <c r="FB11" s="99"/>
      <c r="FC11" s="99" t="s">
        <v>160</v>
      </c>
      <c r="FD11" s="99"/>
      <c r="FE11" s="99"/>
      <c r="FF11" s="99" t="s">
        <v>161</v>
      </c>
      <c r="FG11" s="99"/>
      <c r="FH11" s="99"/>
      <c r="FI11" s="99" t="s">
        <v>162</v>
      </c>
      <c r="FJ11" s="99"/>
      <c r="FK11" s="99"/>
      <c r="FL11" s="99" t="s">
        <v>167</v>
      </c>
      <c r="FM11" s="99"/>
      <c r="FN11" s="99"/>
      <c r="FO11" s="99" t="s">
        <v>168</v>
      </c>
      <c r="FP11" s="99"/>
      <c r="FQ11" s="99"/>
      <c r="FR11" s="99" t="s">
        <v>423</v>
      </c>
      <c r="FS11" s="99"/>
      <c r="FT11" s="99"/>
      <c r="FU11" s="99" t="s">
        <v>424</v>
      </c>
      <c r="FV11" s="99"/>
      <c r="FW11" s="99"/>
      <c r="FX11" s="99" t="s">
        <v>425</v>
      </c>
      <c r="FY11" s="99"/>
      <c r="FZ11" s="99"/>
      <c r="GA11" s="99" t="s">
        <v>426</v>
      </c>
      <c r="GB11" s="99"/>
      <c r="GC11" s="99"/>
      <c r="GD11" s="99" t="s">
        <v>427</v>
      </c>
      <c r="GE11" s="99"/>
      <c r="GF11" s="99"/>
      <c r="GG11" s="99" t="s">
        <v>428</v>
      </c>
      <c r="GH11" s="99"/>
      <c r="GI11" s="99"/>
      <c r="GJ11" s="99" t="s">
        <v>1337</v>
      </c>
      <c r="GK11" s="99"/>
      <c r="GL11" s="99"/>
      <c r="GM11" s="99" t="s">
        <v>1338</v>
      </c>
      <c r="GN11" s="99"/>
      <c r="GO11" s="99"/>
      <c r="GP11" s="99" t="s">
        <v>1340</v>
      </c>
      <c r="GQ11" s="99"/>
      <c r="GR11" s="99"/>
      <c r="GS11" s="99" t="s">
        <v>1344</v>
      </c>
      <c r="GT11" s="99"/>
      <c r="GU11" s="99"/>
      <c r="GV11" s="99" t="s">
        <v>1350</v>
      </c>
      <c r="GW11" s="99"/>
      <c r="GX11" s="99"/>
      <c r="GY11" s="99" t="s">
        <v>1351</v>
      </c>
      <c r="GZ11" s="99"/>
      <c r="HA11" s="99"/>
      <c r="HB11" s="99" t="s">
        <v>1355</v>
      </c>
      <c r="HC11" s="99"/>
      <c r="HD11" s="99"/>
      <c r="HE11" s="99" t="s">
        <v>1356</v>
      </c>
      <c r="HF11" s="99"/>
      <c r="HG11" s="99"/>
      <c r="HH11" s="99" t="s">
        <v>1358</v>
      </c>
      <c r="HI11" s="99"/>
      <c r="HJ11" s="99"/>
      <c r="HK11" s="99" t="s">
        <v>1362</v>
      </c>
      <c r="HL11" s="99"/>
      <c r="HM11" s="99"/>
      <c r="HN11" s="99" t="s">
        <v>1364</v>
      </c>
      <c r="HO11" s="99"/>
      <c r="HP11" s="99"/>
      <c r="HQ11" s="99" t="s">
        <v>1367</v>
      </c>
      <c r="HR11" s="99"/>
      <c r="HS11" s="99"/>
      <c r="HT11" s="99" t="s">
        <v>1372</v>
      </c>
      <c r="HU11" s="99"/>
      <c r="HV11" s="99"/>
      <c r="HW11" s="99" t="s">
        <v>1373</v>
      </c>
      <c r="HX11" s="99"/>
      <c r="HY11" s="99"/>
      <c r="HZ11" s="99" t="s">
        <v>429</v>
      </c>
      <c r="IA11" s="99"/>
      <c r="IB11" s="99"/>
      <c r="IC11" s="99" t="s">
        <v>430</v>
      </c>
      <c r="ID11" s="99"/>
      <c r="IE11" s="99"/>
      <c r="IF11" s="99" t="s">
        <v>431</v>
      </c>
      <c r="IG11" s="99"/>
      <c r="IH11" s="99"/>
      <c r="II11" s="99" t="s">
        <v>432</v>
      </c>
      <c r="IJ11" s="99"/>
      <c r="IK11" s="99"/>
      <c r="IL11" s="99" t="s">
        <v>433</v>
      </c>
      <c r="IM11" s="99"/>
      <c r="IN11" s="99"/>
      <c r="IO11" s="99" t="s">
        <v>434</v>
      </c>
      <c r="IP11" s="99"/>
      <c r="IQ11" s="99"/>
      <c r="IR11" s="99" t="s">
        <v>435</v>
      </c>
      <c r="IS11" s="99"/>
      <c r="IT11" s="99"/>
    </row>
    <row r="12" spans="1:254" ht="91.5" customHeight="1" x14ac:dyDescent="0.3">
      <c r="A12" s="135"/>
      <c r="B12" s="135"/>
      <c r="C12" s="129" t="s">
        <v>1229</v>
      </c>
      <c r="D12" s="129"/>
      <c r="E12" s="129"/>
      <c r="F12" s="121" t="s">
        <v>1232</v>
      </c>
      <c r="G12" s="121"/>
      <c r="H12" s="121"/>
      <c r="I12" s="121" t="s">
        <v>1233</v>
      </c>
      <c r="J12" s="121"/>
      <c r="K12" s="121"/>
      <c r="L12" s="121" t="s">
        <v>1237</v>
      </c>
      <c r="M12" s="121"/>
      <c r="N12" s="121"/>
      <c r="O12" s="121" t="s">
        <v>1238</v>
      </c>
      <c r="P12" s="121"/>
      <c r="Q12" s="121"/>
      <c r="R12" s="121" t="s">
        <v>1239</v>
      </c>
      <c r="S12" s="121"/>
      <c r="T12" s="121"/>
      <c r="U12" s="121" t="s">
        <v>614</v>
      </c>
      <c r="V12" s="121"/>
      <c r="W12" s="121"/>
      <c r="X12" s="121" t="s">
        <v>1390</v>
      </c>
      <c r="Y12" s="121"/>
      <c r="Z12" s="121"/>
      <c r="AA12" s="129" t="s">
        <v>617</v>
      </c>
      <c r="AB12" s="129"/>
      <c r="AC12" s="129"/>
      <c r="AD12" s="129" t="s">
        <v>1245</v>
      </c>
      <c r="AE12" s="129"/>
      <c r="AF12" s="129"/>
      <c r="AG12" s="121" t="s">
        <v>1246</v>
      </c>
      <c r="AH12" s="121"/>
      <c r="AI12" s="121"/>
      <c r="AJ12" s="121" t="s">
        <v>1250</v>
      </c>
      <c r="AK12" s="121"/>
      <c r="AL12" s="121"/>
      <c r="AM12" s="129" t="s">
        <v>1252</v>
      </c>
      <c r="AN12" s="129"/>
      <c r="AO12" s="129"/>
      <c r="AP12" s="121" t="s">
        <v>624</v>
      </c>
      <c r="AQ12" s="121"/>
      <c r="AR12" s="121"/>
      <c r="AS12" s="129" t="s">
        <v>1254</v>
      </c>
      <c r="AT12" s="129"/>
      <c r="AU12" s="129"/>
      <c r="AV12" s="121" t="s">
        <v>1255</v>
      </c>
      <c r="AW12" s="121"/>
      <c r="AX12" s="121"/>
      <c r="AY12" s="121" t="s">
        <v>630</v>
      </c>
      <c r="AZ12" s="121"/>
      <c r="BA12" s="121"/>
      <c r="BB12" s="121" t="s">
        <v>1256</v>
      </c>
      <c r="BC12" s="121"/>
      <c r="BD12" s="121"/>
      <c r="BE12" s="121" t="s">
        <v>1257</v>
      </c>
      <c r="BF12" s="121"/>
      <c r="BG12" s="121"/>
      <c r="BH12" s="121" t="s">
        <v>1258</v>
      </c>
      <c r="BI12" s="121"/>
      <c r="BJ12" s="121"/>
      <c r="BK12" s="121" t="s">
        <v>1264</v>
      </c>
      <c r="BL12" s="121"/>
      <c r="BM12" s="121"/>
      <c r="BN12" s="121" t="s">
        <v>1260</v>
      </c>
      <c r="BO12" s="121"/>
      <c r="BP12" s="121"/>
      <c r="BQ12" s="121" t="s">
        <v>1261</v>
      </c>
      <c r="BR12" s="121"/>
      <c r="BS12" s="121"/>
      <c r="BT12" s="121" t="s">
        <v>645</v>
      </c>
      <c r="BU12" s="121"/>
      <c r="BV12" s="121"/>
      <c r="BW12" s="121" t="s">
        <v>1269</v>
      </c>
      <c r="BX12" s="121"/>
      <c r="BY12" s="121"/>
      <c r="BZ12" s="121" t="s">
        <v>648</v>
      </c>
      <c r="CA12" s="121"/>
      <c r="CB12" s="121"/>
      <c r="CC12" s="121" t="s">
        <v>651</v>
      </c>
      <c r="CD12" s="121"/>
      <c r="CE12" s="121"/>
      <c r="CF12" s="121" t="s">
        <v>1272</v>
      </c>
      <c r="CG12" s="121"/>
      <c r="CH12" s="121"/>
      <c r="CI12" s="121" t="s">
        <v>1276</v>
      </c>
      <c r="CJ12" s="121"/>
      <c r="CK12" s="121"/>
      <c r="CL12" s="121" t="s">
        <v>1277</v>
      </c>
      <c r="CM12" s="121"/>
      <c r="CN12" s="121"/>
      <c r="CO12" s="121" t="s">
        <v>1278</v>
      </c>
      <c r="CP12" s="121"/>
      <c r="CQ12" s="121"/>
      <c r="CR12" s="121" t="s">
        <v>1279</v>
      </c>
      <c r="CS12" s="121"/>
      <c r="CT12" s="121"/>
      <c r="CU12" s="121" t="s">
        <v>1280</v>
      </c>
      <c r="CV12" s="121"/>
      <c r="CW12" s="121"/>
      <c r="CX12" s="121" t="s">
        <v>1281</v>
      </c>
      <c r="CY12" s="121"/>
      <c r="CZ12" s="121"/>
      <c r="DA12" s="121" t="s">
        <v>661</v>
      </c>
      <c r="DB12" s="121"/>
      <c r="DC12" s="121"/>
      <c r="DD12" s="121" t="s">
        <v>1286</v>
      </c>
      <c r="DE12" s="121"/>
      <c r="DF12" s="121"/>
      <c r="DG12" s="121" t="s">
        <v>1287</v>
      </c>
      <c r="DH12" s="121"/>
      <c r="DI12" s="121"/>
      <c r="DJ12" s="121" t="s">
        <v>1291</v>
      </c>
      <c r="DK12" s="121"/>
      <c r="DL12" s="121"/>
      <c r="DM12" s="121" t="s">
        <v>674</v>
      </c>
      <c r="DN12" s="121"/>
      <c r="DO12" s="121"/>
      <c r="DP12" s="121" t="s">
        <v>677</v>
      </c>
      <c r="DQ12" s="121"/>
      <c r="DR12" s="121"/>
      <c r="DS12" s="121" t="s">
        <v>1293</v>
      </c>
      <c r="DT12" s="121"/>
      <c r="DU12" s="121"/>
      <c r="DV12" s="121" t="s">
        <v>651</v>
      </c>
      <c r="DW12" s="121"/>
      <c r="DX12" s="121"/>
      <c r="DY12" s="121" t="s">
        <v>1298</v>
      </c>
      <c r="DZ12" s="121"/>
      <c r="EA12" s="121"/>
      <c r="EB12" s="121" t="s">
        <v>1299</v>
      </c>
      <c r="EC12" s="121"/>
      <c r="ED12" s="121"/>
      <c r="EE12" s="121" t="s">
        <v>686</v>
      </c>
      <c r="EF12" s="121"/>
      <c r="EG12" s="121"/>
      <c r="EH12" s="121" t="s">
        <v>1302</v>
      </c>
      <c r="EI12" s="121"/>
      <c r="EJ12" s="121"/>
      <c r="EK12" s="121" t="s">
        <v>690</v>
      </c>
      <c r="EL12" s="121"/>
      <c r="EM12" s="121"/>
      <c r="EN12" s="121" t="s">
        <v>691</v>
      </c>
      <c r="EO12" s="121"/>
      <c r="EP12" s="121"/>
      <c r="EQ12" s="121" t="s">
        <v>1305</v>
      </c>
      <c r="ER12" s="121"/>
      <c r="ES12" s="121"/>
      <c r="ET12" s="121" t="s">
        <v>1306</v>
      </c>
      <c r="EU12" s="121"/>
      <c r="EV12" s="121"/>
      <c r="EW12" s="121" t="s">
        <v>1307</v>
      </c>
      <c r="EX12" s="121"/>
      <c r="EY12" s="121"/>
      <c r="EZ12" s="121" t="s">
        <v>1308</v>
      </c>
      <c r="FA12" s="121"/>
      <c r="FB12" s="121"/>
      <c r="FC12" s="121" t="s">
        <v>1310</v>
      </c>
      <c r="FD12" s="121"/>
      <c r="FE12" s="121"/>
      <c r="FF12" s="121" t="s">
        <v>1317</v>
      </c>
      <c r="FG12" s="121"/>
      <c r="FH12" s="121"/>
      <c r="FI12" s="121" t="s">
        <v>1314</v>
      </c>
      <c r="FJ12" s="121"/>
      <c r="FK12" s="121"/>
      <c r="FL12" s="121" t="s">
        <v>1315</v>
      </c>
      <c r="FM12" s="121"/>
      <c r="FN12" s="121"/>
      <c r="FO12" s="142" t="s">
        <v>709</v>
      </c>
      <c r="FP12" s="142"/>
      <c r="FQ12" s="142"/>
      <c r="FR12" s="121" t="s">
        <v>1322</v>
      </c>
      <c r="FS12" s="121"/>
      <c r="FT12" s="121"/>
      <c r="FU12" s="121" t="s">
        <v>1324</v>
      </c>
      <c r="FV12" s="121"/>
      <c r="FW12" s="121"/>
      <c r="FX12" s="121" t="s">
        <v>714</v>
      </c>
      <c r="FY12" s="121"/>
      <c r="FZ12" s="121"/>
      <c r="GA12" s="121" t="s">
        <v>1326</v>
      </c>
      <c r="GB12" s="121"/>
      <c r="GC12" s="121"/>
      <c r="GD12" s="121" t="s">
        <v>1328</v>
      </c>
      <c r="GE12" s="121"/>
      <c r="GF12" s="121"/>
      <c r="GG12" s="121" t="s">
        <v>1332</v>
      </c>
      <c r="GH12" s="121"/>
      <c r="GI12" s="121"/>
      <c r="GJ12" s="129" t="s">
        <v>1333</v>
      </c>
      <c r="GK12" s="129"/>
      <c r="GL12" s="129"/>
      <c r="GM12" s="121" t="s">
        <v>722</v>
      </c>
      <c r="GN12" s="121"/>
      <c r="GO12" s="121"/>
      <c r="GP12" s="121" t="s">
        <v>1339</v>
      </c>
      <c r="GQ12" s="121"/>
      <c r="GR12" s="121"/>
      <c r="GS12" s="121" t="s">
        <v>1345</v>
      </c>
      <c r="GT12" s="121"/>
      <c r="GU12" s="121"/>
      <c r="GV12" s="121" t="s">
        <v>1346</v>
      </c>
      <c r="GW12" s="121"/>
      <c r="GX12" s="121"/>
      <c r="GY12" s="121" t="s">
        <v>727</v>
      </c>
      <c r="GZ12" s="121"/>
      <c r="HA12" s="121"/>
      <c r="HB12" s="121" t="s">
        <v>728</v>
      </c>
      <c r="HC12" s="121"/>
      <c r="HD12" s="121"/>
      <c r="HE12" s="121" t="s">
        <v>731</v>
      </c>
      <c r="HF12" s="121"/>
      <c r="HG12" s="121"/>
      <c r="HH12" s="121" t="s">
        <v>1357</v>
      </c>
      <c r="HI12" s="121"/>
      <c r="HJ12" s="121"/>
      <c r="HK12" s="121" t="s">
        <v>1363</v>
      </c>
      <c r="HL12" s="121"/>
      <c r="HM12" s="121"/>
      <c r="HN12" s="121" t="s">
        <v>1365</v>
      </c>
      <c r="HO12" s="121"/>
      <c r="HP12" s="121"/>
      <c r="HQ12" s="121" t="s">
        <v>1368</v>
      </c>
      <c r="HR12" s="121"/>
      <c r="HS12" s="121"/>
      <c r="HT12" s="121" t="s">
        <v>740</v>
      </c>
      <c r="HU12" s="121"/>
      <c r="HV12" s="121"/>
      <c r="HW12" s="121" t="s">
        <v>602</v>
      </c>
      <c r="HX12" s="121"/>
      <c r="HY12" s="121"/>
      <c r="HZ12" s="121" t="s">
        <v>1374</v>
      </c>
      <c r="IA12" s="121"/>
      <c r="IB12" s="121"/>
      <c r="IC12" s="121" t="s">
        <v>1377</v>
      </c>
      <c r="ID12" s="121"/>
      <c r="IE12" s="121"/>
      <c r="IF12" s="121" t="s">
        <v>746</v>
      </c>
      <c r="IG12" s="121"/>
      <c r="IH12" s="121"/>
      <c r="II12" s="121" t="s">
        <v>1381</v>
      </c>
      <c r="IJ12" s="121"/>
      <c r="IK12" s="121"/>
      <c r="IL12" s="121" t="s">
        <v>1382</v>
      </c>
      <c r="IM12" s="121"/>
      <c r="IN12" s="121"/>
      <c r="IO12" s="121" t="s">
        <v>1386</v>
      </c>
      <c r="IP12" s="121"/>
      <c r="IQ12" s="121"/>
      <c r="IR12" s="121" t="s">
        <v>750</v>
      </c>
      <c r="IS12" s="121"/>
      <c r="IT12" s="121"/>
    </row>
    <row r="13" spans="1:254" ht="131.25" customHeight="1" x14ac:dyDescent="0.3">
      <c r="A13" s="135"/>
      <c r="B13" s="135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55" t="s">
        <v>216</v>
      </c>
      <c r="Y13" s="55" t="s">
        <v>616</v>
      </c>
      <c r="Z13" s="55" t="s">
        <v>476</v>
      </c>
      <c r="AA13" s="55" t="s">
        <v>1241</v>
      </c>
      <c r="AB13" s="55" t="s">
        <v>1242</v>
      </c>
      <c r="AC13" s="55" t="s">
        <v>1243</v>
      </c>
      <c r="AD13" s="55" t="s">
        <v>235</v>
      </c>
      <c r="AE13" s="55" t="s">
        <v>530</v>
      </c>
      <c r="AF13" s="55" t="s">
        <v>204</v>
      </c>
      <c r="AG13" s="55" t="s">
        <v>1247</v>
      </c>
      <c r="AH13" s="55" t="s">
        <v>1248</v>
      </c>
      <c r="AI13" s="55" t="s">
        <v>1249</v>
      </c>
      <c r="AJ13" s="55" t="s">
        <v>622</v>
      </c>
      <c r="AK13" s="55" t="s">
        <v>1251</v>
      </c>
      <c r="AL13" s="55" t="s">
        <v>623</v>
      </c>
      <c r="AM13" s="55" t="s">
        <v>619</v>
      </c>
      <c r="AN13" s="55" t="s">
        <v>620</v>
      </c>
      <c r="AO13" s="55" t="s">
        <v>621</v>
      </c>
      <c r="AP13" s="55" t="s">
        <v>624</v>
      </c>
      <c r="AQ13" s="55" t="s">
        <v>625</v>
      </c>
      <c r="AR13" s="55" t="s">
        <v>626</v>
      </c>
      <c r="AS13" s="55" t="s">
        <v>225</v>
      </c>
      <c r="AT13" s="55" t="s">
        <v>466</v>
      </c>
      <c r="AU13" s="55" t="s">
        <v>227</v>
      </c>
      <c r="AV13" s="55" t="s">
        <v>627</v>
      </c>
      <c r="AW13" s="55" t="s">
        <v>628</v>
      </c>
      <c r="AX13" s="55" t="s">
        <v>629</v>
      </c>
      <c r="AY13" s="55" t="s">
        <v>631</v>
      </c>
      <c r="AZ13" s="55" t="s">
        <v>632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1404</v>
      </c>
      <c r="BF13" s="55" t="s">
        <v>637</v>
      </c>
      <c r="BG13" s="55" t="s">
        <v>638</v>
      </c>
      <c r="BH13" s="55" t="s">
        <v>639</v>
      </c>
      <c r="BI13" s="55" t="s">
        <v>640</v>
      </c>
      <c r="BJ13" s="55" t="s">
        <v>641</v>
      </c>
      <c r="BK13" s="55" t="s">
        <v>1265</v>
      </c>
      <c r="BL13" s="55" t="s">
        <v>1266</v>
      </c>
      <c r="BM13" s="55" t="s">
        <v>1267</v>
      </c>
      <c r="BN13" s="55" t="s">
        <v>642</v>
      </c>
      <c r="BO13" s="55" t="s">
        <v>643</v>
      </c>
      <c r="BP13" s="55" t="s">
        <v>644</v>
      </c>
      <c r="BQ13" s="30" t="s">
        <v>1261</v>
      </c>
      <c r="BR13" s="30" t="s">
        <v>1262</v>
      </c>
      <c r="BS13" s="30" t="s">
        <v>1263</v>
      </c>
      <c r="BT13" s="55" t="s">
        <v>646</v>
      </c>
      <c r="BU13" s="55" t="s">
        <v>1268</v>
      </c>
      <c r="BV13" s="55" t="s">
        <v>647</v>
      </c>
      <c r="BW13" s="55" t="s">
        <v>556</v>
      </c>
      <c r="BX13" s="55" t="s">
        <v>1270</v>
      </c>
      <c r="BY13" s="55" t="s">
        <v>558</v>
      </c>
      <c r="BZ13" s="55" t="s">
        <v>649</v>
      </c>
      <c r="CA13" s="55" t="s">
        <v>650</v>
      </c>
      <c r="CB13" s="55" t="s">
        <v>1271</v>
      </c>
      <c r="CC13" s="55" t="s">
        <v>651</v>
      </c>
      <c r="CD13" s="55" t="s">
        <v>652</v>
      </c>
      <c r="CE13" s="55" t="s">
        <v>653</v>
      </c>
      <c r="CF13" s="30" t="s">
        <v>1273</v>
      </c>
      <c r="CG13" s="30" t="s">
        <v>1274</v>
      </c>
      <c r="CH13" s="30" t="s">
        <v>1275</v>
      </c>
      <c r="CI13" s="55" t="s">
        <v>200</v>
      </c>
      <c r="CJ13" s="55" t="s">
        <v>654</v>
      </c>
      <c r="CK13" s="55" t="s">
        <v>655</v>
      </c>
      <c r="CL13" s="55" t="s">
        <v>1405</v>
      </c>
      <c r="CM13" s="55" t="s">
        <v>666</v>
      </c>
      <c r="CN13" s="55" t="s">
        <v>667</v>
      </c>
      <c r="CO13" s="55" t="s">
        <v>485</v>
      </c>
      <c r="CP13" s="55" t="s">
        <v>656</v>
      </c>
      <c r="CQ13" s="55" t="s">
        <v>657</v>
      </c>
      <c r="CR13" s="55" t="s">
        <v>658</v>
      </c>
      <c r="CS13" s="55" t="s">
        <v>659</v>
      </c>
      <c r="CT13" s="55" t="s">
        <v>660</v>
      </c>
      <c r="CU13" s="55" t="s">
        <v>618</v>
      </c>
      <c r="CV13" s="55" t="s">
        <v>662</v>
      </c>
      <c r="CW13" s="55" t="s">
        <v>663</v>
      </c>
      <c r="CX13" s="55" t="s">
        <v>664</v>
      </c>
      <c r="CY13" s="55" t="s">
        <v>665</v>
      </c>
      <c r="CZ13" s="55" t="s">
        <v>1282</v>
      </c>
      <c r="DA13" s="30" t="s">
        <v>1283</v>
      </c>
      <c r="DB13" s="30" t="s">
        <v>1284</v>
      </c>
      <c r="DC13" s="30" t="s">
        <v>1285</v>
      </c>
      <c r="DD13" s="55" t="s">
        <v>668</v>
      </c>
      <c r="DE13" s="55" t="s">
        <v>669</v>
      </c>
      <c r="DF13" s="55" t="s">
        <v>670</v>
      </c>
      <c r="DG13" s="55" t="s">
        <v>1288</v>
      </c>
      <c r="DH13" s="55" t="s">
        <v>1289</v>
      </c>
      <c r="DI13" s="55" t="s">
        <v>1290</v>
      </c>
      <c r="DJ13" s="55" t="s">
        <v>671</v>
      </c>
      <c r="DK13" s="55" t="s">
        <v>672</v>
      </c>
      <c r="DL13" s="55" t="s">
        <v>673</v>
      </c>
      <c r="DM13" s="55" t="s">
        <v>674</v>
      </c>
      <c r="DN13" s="55" t="s">
        <v>675</v>
      </c>
      <c r="DO13" s="55" t="s">
        <v>676</v>
      </c>
      <c r="DP13" s="55" t="s">
        <v>677</v>
      </c>
      <c r="DQ13" s="55" t="s">
        <v>678</v>
      </c>
      <c r="DR13" s="55" t="s">
        <v>1292</v>
      </c>
      <c r="DS13" s="55" t="s">
        <v>1294</v>
      </c>
      <c r="DT13" s="55" t="s">
        <v>1295</v>
      </c>
      <c r="DU13" s="55" t="s">
        <v>1296</v>
      </c>
      <c r="DV13" s="55" t="s">
        <v>651</v>
      </c>
      <c r="DW13" s="55" t="s">
        <v>1297</v>
      </c>
      <c r="DX13" s="55" t="s">
        <v>679</v>
      </c>
      <c r="DY13" s="55" t="s">
        <v>680</v>
      </c>
      <c r="DZ13" s="55" t="s">
        <v>681</v>
      </c>
      <c r="EA13" s="55" t="s">
        <v>682</v>
      </c>
      <c r="EB13" s="55" t="s">
        <v>683</v>
      </c>
      <c r="EC13" s="55" t="s">
        <v>684</v>
      </c>
      <c r="ED13" s="55" t="s">
        <v>685</v>
      </c>
      <c r="EE13" s="55" t="s">
        <v>1406</v>
      </c>
      <c r="EF13" s="55" t="s">
        <v>1300</v>
      </c>
      <c r="EG13" s="55" t="s">
        <v>1301</v>
      </c>
      <c r="EH13" s="55" t="s">
        <v>687</v>
      </c>
      <c r="EI13" s="55" t="s">
        <v>688</v>
      </c>
      <c r="EJ13" s="55" t="s">
        <v>689</v>
      </c>
      <c r="EK13" s="55" t="s">
        <v>690</v>
      </c>
      <c r="EL13" s="55" t="s">
        <v>1303</v>
      </c>
      <c r="EM13" s="55" t="s">
        <v>1304</v>
      </c>
      <c r="EN13" s="55" t="s">
        <v>692</v>
      </c>
      <c r="EO13" s="55" t="s">
        <v>693</v>
      </c>
      <c r="EP13" s="55" t="s">
        <v>694</v>
      </c>
      <c r="EQ13" s="55" t="s">
        <v>695</v>
      </c>
      <c r="ER13" s="55" t="s">
        <v>696</v>
      </c>
      <c r="ES13" s="55" t="s">
        <v>697</v>
      </c>
      <c r="ET13" s="55" t="s">
        <v>698</v>
      </c>
      <c r="EU13" s="55" t="s">
        <v>699</v>
      </c>
      <c r="EV13" s="55" t="s">
        <v>700</v>
      </c>
      <c r="EW13" s="55" t="s">
        <v>1407</v>
      </c>
      <c r="EX13" s="55" t="s">
        <v>701</v>
      </c>
      <c r="EY13" s="55" t="s">
        <v>702</v>
      </c>
      <c r="EZ13" s="55" t="s">
        <v>703</v>
      </c>
      <c r="FA13" s="55" t="s">
        <v>704</v>
      </c>
      <c r="FB13" s="55" t="s">
        <v>1309</v>
      </c>
      <c r="FC13" s="55" t="s">
        <v>1311</v>
      </c>
      <c r="FD13" s="55" t="s">
        <v>1312</v>
      </c>
      <c r="FE13" s="55" t="s">
        <v>1313</v>
      </c>
      <c r="FF13" s="30" t="s">
        <v>705</v>
      </c>
      <c r="FG13" s="61" t="s">
        <v>1318</v>
      </c>
      <c r="FH13" s="55" t="s">
        <v>706</v>
      </c>
      <c r="FI13" s="55" t="s">
        <v>193</v>
      </c>
      <c r="FJ13" s="55" t="s">
        <v>316</v>
      </c>
      <c r="FK13" s="55" t="s">
        <v>248</v>
      </c>
      <c r="FL13" s="55" t="s">
        <v>707</v>
      </c>
      <c r="FM13" s="55" t="s">
        <v>708</v>
      </c>
      <c r="FN13" s="55" t="s">
        <v>1316</v>
      </c>
      <c r="FO13" s="55" t="s">
        <v>1319</v>
      </c>
      <c r="FP13" s="55" t="s">
        <v>1320</v>
      </c>
      <c r="FQ13" s="55" t="s">
        <v>1321</v>
      </c>
      <c r="FR13" s="55" t="s">
        <v>710</v>
      </c>
      <c r="FS13" s="55" t="s">
        <v>711</v>
      </c>
      <c r="FT13" s="55" t="s">
        <v>1323</v>
      </c>
      <c r="FU13" s="55" t="s">
        <v>712</v>
      </c>
      <c r="FV13" s="55" t="s">
        <v>713</v>
      </c>
      <c r="FW13" s="55" t="s">
        <v>1325</v>
      </c>
      <c r="FX13" s="55" t="s">
        <v>1395</v>
      </c>
      <c r="FY13" s="55" t="s">
        <v>715</v>
      </c>
      <c r="FZ13" s="55" t="s">
        <v>716</v>
      </c>
      <c r="GA13" s="55" t="s">
        <v>717</v>
      </c>
      <c r="GB13" s="55" t="s">
        <v>718</v>
      </c>
      <c r="GC13" s="55" t="s">
        <v>1327</v>
      </c>
      <c r="GD13" s="30" t="s">
        <v>1329</v>
      </c>
      <c r="GE13" s="30" t="s">
        <v>1330</v>
      </c>
      <c r="GF13" s="30" t="s">
        <v>1331</v>
      </c>
      <c r="GG13" s="55" t="s">
        <v>719</v>
      </c>
      <c r="GH13" s="55" t="s">
        <v>720</v>
      </c>
      <c r="GI13" s="55" t="s">
        <v>721</v>
      </c>
      <c r="GJ13" s="55" t="s">
        <v>1334</v>
      </c>
      <c r="GK13" s="55" t="s">
        <v>1335</v>
      </c>
      <c r="GL13" s="55" t="s">
        <v>1336</v>
      </c>
      <c r="GM13" s="55" t="s">
        <v>722</v>
      </c>
      <c r="GN13" s="55" t="s">
        <v>723</v>
      </c>
      <c r="GO13" s="55" t="s">
        <v>724</v>
      </c>
      <c r="GP13" s="55" t="s">
        <v>1341</v>
      </c>
      <c r="GQ13" s="55" t="s">
        <v>1342</v>
      </c>
      <c r="GR13" s="55" t="s">
        <v>1343</v>
      </c>
      <c r="GS13" s="55" t="s">
        <v>1408</v>
      </c>
      <c r="GT13" s="55" t="s">
        <v>725</v>
      </c>
      <c r="GU13" s="55" t="s">
        <v>726</v>
      </c>
      <c r="GV13" s="61" t="s">
        <v>1347</v>
      </c>
      <c r="GW13" s="61" t="s">
        <v>1348</v>
      </c>
      <c r="GX13" s="61" t="s">
        <v>1349</v>
      </c>
      <c r="GY13" s="55" t="s">
        <v>1352</v>
      </c>
      <c r="GZ13" s="55" t="s">
        <v>1353</v>
      </c>
      <c r="HA13" s="55" t="s">
        <v>1354</v>
      </c>
      <c r="HB13" s="55" t="s">
        <v>728</v>
      </c>
      <c r="HC13" s="55" t="s">
        <v>729</v>
      </c>
      <c r="HD13" s="55" t="s">
        <v>730</v>
      </c>
      <c r="HE13" s="55" t="s">
        <v>732</v>
      </c>
      <c r="HF13" s="55" t="s">
        <v>733</v>
      </c>
      <c r="HG13" s="55" t="s">
        <v>734</v>
      </c>
      <c r="HH13" s="61" t="s">
        <v>1359</v>
      </c>
      <c r="HI13" s="61" t="s">
        <v>1360</v>
      </c>
      <c r="HJ13" s="61" t="s">
        <v>1361</v>
      </c>
      <c r="HK13" s="55" t="s">
        <v>735</v>
      </c>
      <c r="HL13" s="55" t="s">
        <v>736</v>
      </c>
      <c r="HM13" s="55" t="s">
        <v>737</v>
      </c>
      <c r="HN13" s="55" t="s">
        <v>738</v>
      </c>
      <c r="HO13" s="55" t="s">
        <v>1366</v>
      </c>
      <c r="HP13" s="55" t="s">
        <v>739</v>
      </c>
      <c r="HQ13" s="55" t="s">
        <v>741</v>
      </c>
      <c r="HR13" s="55" t="s">
        <v>742</v>
      </c>
      <c r="HS13" s="55" t="s">
        <v>743</v>
      </c>
      <c r="HT13" s="30" t="s">
        <v>1369</v>
      </c>
      <c r="HU13" s="30" t="s">
        <v>1370</v>
      </c>
      <c r="HV13" s="30" t="s">
        <v>1371</v>
      </c>
      <c r="HW13" s="55" t="s">
        <v>602</v>
      </c>
      <c r="HX13" s="55" t="s">
        <v>744</v>
      </c>
      <c r="HY13" s="55" t="s">
        <v>745</v>
      </c>
      <c r="HZ13" s="55" t="s">
        <v>1374</v>
      </c>
      <c r="IA13" s="55" t="s">
        <v>1375</v>
      </c>
      <c r="IB13" s="55" t="s">
        <v>1376</v>
      </c>
      <c r="IC13" s="55" t="s">
        <v>1378</v>
      </c>
      <c r="ID13" s="55" t="s">
        <v>1379</v>
      </c>
      <c r="IE13" s="55" t="s">
        <v>1380</v>
      </c>
      <c r="IF13" s="55" t="s">
        <v>746</v>
      </c>
      <c r="IG13" s="55" t="s">
        <v>747</v>
      </c>
      <c r="IH13" s="55" t="s">
        <v>748</v>
      </c>
      <c r="II13" s="61" t="s">
        <v>239</v>
      </c>
      <c r="IJ13" s="61" t="s">
        <v>749</v>
      </c>
      <c r="IK13" s="61" t="s">
        <v>259</v>
      </c>
      <c r="IL13" s="55" t="s">
        <v>1383</v>
      </c>
      <c r="IM13" s="55" t="s">
        <v>1384</v>
      </c>
      <c r="IN13" s="55" t="s">
        <v>1385</v>
      </c>
      <c r="IO13" s="55" t="s">
        <v>1387</v>
      </c>
      <c r="IP13" s="55" t="s">
        <v>1388</v>
      </c>
      <c r="IQ13" s="55" t="s">
        <v>1389</v>
      </c>
      <c r="IR13" s="55" t="s">
        <v>751</v>
      </c>
      <c r="IS13" s="55" t="s">
        <v>752</v>
      </c>
      <c r="IT13" s="55" t="s">
        <v>753</v>
      </c>
    </row>
    <row r="14" spans="1:254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131" t="s">
        <v>171</v>
      </c>
      <c r="B39" s="132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133" t="s">
        <v>783</v>
      </c>
      <c r="B40" s="134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59">
        <f t="shared" si="6"/>
        <v>0</v>
      </c>
      <c r="CJ40" s="59">
        <f t="shared" si="6"/>
        <v>0</v>
      </c>
      <c r="CK40" s="59">
        <f t="shared" si="6"/>
        <v>0</v>
      </c>
      <c r="CL40" s="59">
        <f t="shared" si="6"/>
        <v>0</v>
      </c>
      <c r="CM40" s="59">
        <f t="shared" si="6"/>
        <v>0</v>
      </c>
      <c r="CN40" s="59">
        <f t="shared" si="6"/>
        <v>0</v>
      </c>
      <c r="CO40" s="59">
        <f t="shared" si="6"/>
        <v>0</v>
      </c>
      <c r="CP40" s="59">
        <f t="shared" si="6"/>
        <v>0</v>
      </c>
      <c r="CQ40" s="59">
        <f t="shared" si="6"/>
        <v>0</v>
      </c>
      <c r="CR40" s="59">
        <f t="shared" si="6"/>
        <v>0</v>
      </c>
      <c r="CS40" s="59">
        <f t="shared" si="6"/>
        <v>0</v>
      </c>
      <c r="CT40" s="59">
        <f t="shared" si="6"/>
        <v>0</v>
      </c>
      <c r="CU40" s="59">
        <f t="shared" si="6"/>
        <v>0</v>
      </c>
      <c r="CV40" s="59">
        <f t="shared" si="6"/>
        <v>0</v>
      </c>
      <c r="CW40" s="59">
        <f t="shared" si="6"/>
        <v>0</v>
      </c>
      <c r="CX40" s="59">
        <f t="shared" si="6"/>
        <v>0</v>
      </c>
      <c r="CY40" s="59">
        <f t="shared" si="6"/>
        <v>0</v>
      </c>
      <c r="CZ40" s="59">
        <f t="shared" si="6"/>
        <v>0</v>
      </c>
      <c r="DA40" s="59">
        <f t="shared" si="6"/>
        <v>0</v>
      </c>
      <c r="DB40" s="59">
        <f t="shared" si="6"/>
        <v>0</v>
      </c>
      <c r="DC40" s="59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37" t="s">
        <v>1393</v>
      </c>
      <c r="C42" s="137"/>
      <c r="D42" s="137"/>
      <c r="E42" s="137"/>
      <c r="F42" s="44"/>
      <c r="G42" s="44"/>
      <c r="H42" s="44"/>
      <c r="I42" s="44"/>
      <c r="J42" s="44"/>
      <c r="K42" s="44"/>
    </row>
    <row r="43" spans="1:254" x14ac:dyDescent="0.3">
      <c r="B43" s="45" t="s">
        <v>755</v>
      </c>
      <c r="C43" s="45" t="s">
        <v>756</v>
      </c>
      <c r="D43" s="53">
        <f>E43/100*25</f>
        <v>0</v>
      </c>
      <c r="E43" s="46">
        <f>(C40+F40+I40+L40+O40+R40+U40)/7</f>
        <v>0</v>
      </c>
      <c r="F43" s="44"/>
      <c r="G43" s="44"/>
      <c r="H43" s="44"/>
      <c r="I43" s="44"/>
      <c r="J43" s="44"/>
      <c r="K43" s="44"/>
    </row>
    <row r="44" spans="1:254" x14ac:dyDescent="0.3">
      <c r="B44" s="45" t="s">
        <v>757</v>
      </c>
      <c r="C44" s="45" t="s">
        <v>756</v>
      </c>
      <c r="D44" s="53">
        <f>E44/100*25</f>
        <v>0</v>
      </c>
      <c r="E44" s="46">
        <f>(D40+G40+J40+M40+P40+S40+V40)/7</f>
        <v>0</v>
      </c>
      <c r="F44" s="44"/>
      <c r="G44" s="44"/>
      <c r="H44" s="44"/>
      <c r="I44" s="44"/>
      <c r="J44" s="44"/>
      <c r="K44" s="44"/>
    </row>
    <row r="45" spans="1:254" x14ac:dyDescent="0.3">
      <c r="B45" s="45" t="s">
        <v>758</v>
      </c>
      <c r="C45" s="45" t="s">
        <v>756</v>
      </c>
      <c r="D45" s="53">
        <f>E45/100*25</f>
        <v>0</v>
      </c>
      <c r="E45" s="46">
        <f>(E40+H40+K40+N40+Q40+T40+W40)/7</f>
        <v>0</v>
      </c>
      <c r="F45" s="44"/>
      <c r="G45" s="44"/>
      <c r="H45" s="44"/>
      <c r="I45" s="44"/>
      <c r="J45" s="44"/>
      <c r="K45" s="44"/>
    </row>
    <row r="46" spans="1:254" x14ac:dyDescent="0.3">
      <c r="B46" s="47"/>
      <c r="C46" s="47"/>
      <c r="D46" s="54">
        <f>SUM(D43:D45)</f>
        <v>0</v>
      </c>
      <c r="E46" s="54">
        <f>SUM(E43:E45)</f>
        <v>0</v>
      </c>
      <c r="F46" s="44"/>
      <c r="G46" s="44"/>
      <c r="H46" s="44"/>
      <c r="I46" s="44"/>
      <c r="J46" s="44"/>
      <c r="K46" s="44"/>
    </row>
    <row r="47" spans="1:254" ht="33.75" customHeight="1" x14ac:dyDescent="0.3">
      <c r="B47" s="45"/>
      <c r="C47" s="45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3">
      <c r="B48" s="45" t="s">
        <v>755</v>
      </c>
      <c r="C48" s="45" t="s">
        <v>759</v>
      </c>
      <c r="D48" s="53">
        <f>E48/100*25</f>
        <v>0</v>
      </c>
      <c r="E48" s="46">
        <f>(X40+AA40+AD40+AG40+AJ40+AM40+AP40)/7</f>
        <v>0</v>
      </c>
      <c r="F48" s="41">
        <f>G48/100*25</f>
        <v>0</v>
      </c>
      <c r="G48" s="46">
        <f>(AS40+AV40+AY40+BB40+BE40+BH40+BK40)/7</f>
        <v>0</v>
      </c>
      <c r="H48" s="41">
        <f>I48/100*25</f>
        <v>0</v>
      </c>
      <c r="I48" s="46">
        <f>(BN40+BQ40+BT40+BW40+BZ40+CC40+CF40)/7</f>
        <v>0</v>
      </c>
      <c r="J48" s="41">
        <f>K48/100*25</f>
        <v>0</v>
      </c>
      <c r="K48" s="46">
        <f>(CI40+CL40+CO40+CR40+CU40+CX40+DA40)/7</f>
        <v>0</v>
      </c>
    </row>
    <row r="49" spans="2:13" x14ac:dyDescent="0.3">
      <c r="B49" s="45" t="s">
        <v>757</v>
      </c>
      <c r="C49" s="45" t="s">
        <v>759</v>
      </c>
      <c r="D49" s="53">
        <f>E49/100*25</f>
        <v>0</v>
      </c>
      <c r="E49" s="46">
        <f>(Y40+AB40+AE40+AH40+AK40+AN40+AQ40)/7</f>
        <v>0</v>
      </c>
      <c r="F49" s="41">
        <f>G49/100*25</f>
        <v>0</v>
      </c>
      <c r="G49" s="46">
        <f>(AT40+AW40+AZ40+BC40+BF40+BI40+BL40)/7</f>
        <v>0</v>
      </c>
      <c r="H49" s="41">
        <f>I49/100*25</f>
        <v>0</v>
      </c>
      <c r="I49" s="46">
        <f>(BO40+BR40+BU40+BX40+CA40+CD40+CG40)/7</f>
        <v>0</v>
      </c>
      <c r="J49" s="41">
        <f>K49/100*25</f>
        <v>0</v>
      </c>
      <c r="K49" s="46">
        <f>(CJ40+CM40+CP40+CS40+CV40+CY40+DB40)/7</f>
        <v>0</v>
      </c>
    </row>
    <row r="50" spans="2:13" x14ac:dyDescent="0.3">
      <c r="B50" s="45" t="s">
        <v>758</v>
      </c>
      <c r="C50" s="45" t="s">
        <v>759</v>
      </c>
      <c r="D50" s="53">
        <f>E50/100*25</f>
        <v>0</v>
      </c>
      <c r="E50" s="46">
        <f>(Z40+AC40+AF40+AI40+AL40+AO40+AR40)/7</f>
        <v>0</v>
      </c>
      <c r="F50" s="41">
        <f>G50/100*25</f>
        <v>0</v>
      </c>
      <c r="G50" s="46">
        <f>(AU40+AX40+BA40+BD40+BG40+BJ40+BM40)/7</f>
        <v>0</v>
      </c>
      <c r="H50" s="41">
        <f>I50/100*25</f>
        <v>0</v>
      </c>
      <c r="I50" s="46">
        <f>(BP40+BS40+BV40+BY40+CB40+CE40+CH40)/7</f>
        <v>0</v>
      </c>
      <c r="J50" s="41">
        <f>K50/100*25</f>
        <v>0</v>
      </c>
      <c r="K50" s="46">
        <f>(CK40+CN40+CQ40+CT40+CW40+CZ40+DC40)/7</f>
        <v>0</v>
      </c>
    </row>
    <row r="51" spans="2:13" x14ac:dyDescent="0.3">
      <c r="B51" s="45"/>
      <c r="C51" s="45"/>
      <c r="D51" s="51">
        <f t="shared" ref="D51:I51" si="9">SUM(D48:D50)</f>
        <v>0</v>
      </c>
      <c r="E51" s="51">
        <f t="shared" si="9"/>
        <v>0</v>
      </c>
      <c r="F51" s="50">
        <f t="shared" si="9"/>
        <v>0</v>
      </c>
      <c r="G51" s="50">
        <f t="shared" si="9"/>
        <v>0</v>
      </c>
      <c r="H51" s="50">
        <f t="shared" si="9"/>
        <v>0</v>
      </c>
      <c r="I51" s="50">
        <f t="shared" si="9"/>
        <v>0</v>
      </c>
      <c r="J51" s="50">
        <f>SUM(J48:J50)</f>
        <v>0</v>
      </c>
      <c r="K51" s="50">
        <f>SUM(K48:K50)</f>
        <v>0</v>
      </c>
    </row>
    <row r="52" spans="2:13" x14ac:dyDescent="0.3">
      <c r="B52" s="45" t="s">
        <v>755</v>
      </c>
      <c r="C52" s="45" t="s">
        <v>761</v>
      </c>
      <c r="D52" s="53">
        <f>E52/100*25</f>
        <v>0</v>
      </c>
      <c r="E52" s="46">
        <f>(DD40+DG40+DJ40+DM40+DP40+DS40+DV40)/7</f>
        <v>0</v>
      </c>
      <c r="F52" s="44"/>
      <c r="G52" s="44"/>
      <c r="H52" s="44"/>
      <c r="I52" s="44"/>
      <c r="J52" s="44"/>
      <c r="K52" s="44"/>
    </row>
    <row r="53" spans="2:13" x14ac:dyDescent="0.3">
      <c r="B53" s="45" t="s">
        <v>757</v>
      </c>
      <c r="C53" s="45" t="s">
        <v>761</v>
      </c>
      <c r="D53" s="53">
        <f>E53/100*25</f>
        <v>0</v>
      </c>
      <c r="E53" s="46">
        <f>(DD40+DG40+DJ40+DM40+DP40+DS40+DV40)/7</f>
        <v>0</v>
      </c>
      <c r="F53" s="44"/>
      <c r="G53" s="44"/>
      <c r="H53" s="44"/>
      <c r="I53" s="44"/>
      <c r="J53" s="44"/>
      <c r="K53" s="44"/>
    </row>
    <row r="54" spans="2:13" x14ac:dyDescent="0.3">
      <c r="B54" s="45" t="s">
        <v>758</v>
      </c>
      <c r="C54" s="45" t="s">
        <v>761</v>
      </c>
      <c r="D54" s="53">
        <f>E54/100*25</f>
        <v>0</v>
      </c>
      <c r="E54" s="46">
        <f>(DF40+DI40+DL40+DO40+DR40+DU40+DX40)/7</f>
        <v>0</v>
      </c>
      <c r="F54" s="44"/>
      <c r="G54" s="44"/>
      <c r="H54" s="44"/>
      <c r="I54" s="44"/>
      <c r="J54" s="44"/>
      <c r="K54" s="44"/>
    </row>
    <row r="55" spans="2:13" x14ac:dyDescent="0.3">
      <c r="B55" s="47"/>
      <c r="C55" s="47"/>
      <c r="D55" s="54">
        <f>SUM(D52:D54)</f>
        <v>0</v>
      </c>
      <c r="E55" s="54">
        <f>SUM(E52:E54)</f>
        <v>0</v>
      </c>
      <c r="F55" s="44"/>
      <c r="G55" s="44"/>
      <c r="H55" s="44"/>
      <c r="I55" s="44"/>
      <c r="J55" s="44"/>
      <c r="K55" s="44"/>
    </row>
    <row r="56" spans="2:13" x14ac:dyDescent="0.3">
      <c r="B56" s="45"/>
      <c r="C56" s="45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38" t="s">
        <v>43</v>
      </c>
      <c r="M56" s="138"/>
    </row>
    <row r="57" spans="2:13" x14ac:dyDescent="0.3">
      <c r="B57" s="45" t="s">
        <v>755</v>
      </c>
      <c r="C57" s="45" t="s">
        <v>760</v>
      </c>
      <c r="D57" s="53">
        <f>E57/100*25</f>
        <v>0</v>
      </c>
      <c r="E57" s="46">
        <f>(DY40+EB40+EE40+EH40+EK40+EN40+EQ40)/7</f>
        <v>0</v>
      </c>
      <c r="F57" s="41">
        <f>G57/100*25</f>
        <v>0</v>
      </c>
      <c r="G57" s="46">
        <f>(ET40+EW40+EZ40+FC40+FF40+FI40+FL40)/7</f>
        <v>0</v>
      </c>
      <c r="H57" s="41">
        <f>I57/100*25</f>
        <v>0</v>
      </c>
      <c r="I57" s="46">
        <f>(FO40+FR40+FU40+FX40+GA40+GD40+GG40)/7</f>
        <v>0</v>
      </c>
      <c r="J57" s="41">
        <f>K57/100*25</f>
        <v>0</v>
      </c>
      <c r="K57" s="46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45" t="s">
        <v>757</v>
      </c>
      <c r="C58" s="45" t="s">
        <v>760</v>
      </c>
      <c r="D58" s="53">
        <f>E58/100*25</f>
        <v>0</v>
      </c>
      <c r="E58" s="46">
        <f>(DZ40+EC40+EF40+EI40+EL40+EO40+ER40)/7</f>
        <v>0</v>
      </c>
      <c r="F58" s="41">
        <f>G58/100*25</f>
        <v>0</v>
      </c>
      <c r="G58" s="46">
        <f>(EU40+EX40+FA40+FD40+FG40+FJ40+FM40)/7</f>
        <v>0</v>
      </c>
      <c r="H58" s="41">
        <f>I58/100*25</f>
        <v>0</v>
      </c>
      <c r="I58" s="46">
        <f>(FP40+FS40+FV40+FY40+GB40+GE40+GH40)/7</f>
        <v>0</v>
      </c>
      <c r="J58" s="41">
        <f>K58/100*25</f>
        <v>0</v>
      </c>
      <c r="K58" s="46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45" t="s">
        <v>758</v>
      </c>
      <c r="C59" s="45" t="s">
        <v>760</v>
      </c>
      <c r="D59" s="53">
        <f>E59/100*25</f>
        <v>0</v>
      </c>
      <c r="E59" s="46">
        <f>(EA40+ED40+EG40+EJ40+EM40+EP40+ES40)/7</f>
        <v>0</v>
      </c>
      <c r="F59" s="41">
        <f>G59/100*25</f>
        <v>0</v>
      </c>
      <c r="G59" s="46">
        <f>(EV40+EY40+FB40+FE40+FH40+FK40+FN40)/7</f>
        <v>0</v>
      </c>
      <c r="H59" s="41">
        <f>I59/100*25</f>
        <v>0</v>
      </c>
      <c r="I59" s="46">
        <f>(FQ40+FT40+FW40+FZ40+GC40+GF40+GI40)/7</f>
        <v>0</v>
      </c>
      <c r="J59" s="41">
        <f>K59/100*25</f>
        <v>0</v>
      </c>
      <c r="K59" s="46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45"/>
      <c r="C60" s="45"/>
      <c r="D60" s="51">
        <f t="shared" ref="D60:K60" si="10">SUM(D57:D59)</f>
        <v>0</v>
      </c>
      <c r="E60" s="51">
        <f t="shared" si="10"/>
        <v>0</v>
      </c>
      <c r="F60" s="50">
        <f t="shared" si="10"/>
        <v>0</v>
      </c>
      <c r="G60" s="50">
        <f t="shared" si="10"/>
        <v>0</v>
      </c>
      <c r="H60" s="50">
        <f t="shared" si="10"/>
        <v>0</v>
      </c>
      <c r="I60" s="50">
        <f t="shared" si="10"/>
        <v>0</v>
      </c>
      <c r="J60" s="50">
        <f t="shared" si="10"/>
        <v>0</v>
      </c>
      <c r="K60" s="50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45" t="s">
        <v>755</v>
      </c>
      <c r="C61" s="45" t="s">
        <v>762</v>
      </c>
      <c r="D61" s="53">
        <f>E61/100*25</f>
        <v>0</v>
      </c>
      <c r="E61" s="46">
        <f>(HZ40+IC40+IF40+II40+IL40+IO40+IR40)/7</f>
        <v>0</v>
      </c>
      <c r="F61" s="44"/>
      <c r="G61" s="44"/>
      <c r="H61" s="44"/>
      <c r="I61" s="44"/>
      <c r="J61" s="44"/>
      <c r="K61" s="44"/>
    </row>
    <row r="62" spans="2:13" x14ac:dyDescent="0.3">
      <c r="B62" s="45" t="s">
        <v>757</v>
      </c>
      <c r="C62" s="45" t="s">
        <v>762</v>
      </c>
      <c r="D62" s="53">
        <f>E62/100*25</f>
        <v>0</v>
      </c>
      <c r="E62" s="46">
        <f>(IA40+ID40+IG40+IJ40+IM40+IP40+IS40)/7</f>
        <v>0</v>
      </c>
      <c r="F62" s="44"/>
      <c r="G62" s="44"/>
      <c r="H62" s="44"/>
      <c r="I62" s="44"/>
      <c r="J62" s="44"/>
      <c r="K62" s="44"/>
    </row>
    <row r="63" spans="2:13" x14ac:dyDescent="0.3">
      <c r="B63" s="45" t="s">
        <v>758</v>
      </c>
      <c r="C63" s="45" t="s">
        <v>762</v>
      </c>
      <c r="D63" s="53">
        <f>E63/100*25</f>
        <v>0</v>
      </c>
      <c r="E63" s="46">
        <f>(IB40+IE40+IH40+IK40+IN40+IQ40+IT40)/7</f>
        <v>0</v>
      </c>
      <c r="F63" s="44"/>
      <c r="G63" s="44"/>
      <c r="H63" s="44"/>
      <c r="I63" s="44"/>
      <c r="J63" s="44"/>
      <c r="K63" s="44"/>
    </row>
    <row r="64" spans="2:13" x14ac:dyDescent="0.3">
      <c r="B64" s="45"/>
      <c r="C64" s="45"/>
      <c r="D64" s="51">
        <f>SUM(D61:D63)</f>
        <v>0</v>
      </c>
      <c r="E64" s="51">
        <f>SUM(E61:E63)</f>
        <v>0</v>
      </c>
      <c r="F64" s="44"/>
      <c r="G64" s="44"/>
      <c r="H64" s="44"/>
      <c r="I64" s="44"/>
      <c r="J64" s="44"/>
      <c r="K64" s="44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4.4" x14ac:dyDescent="0.3"/>
  <cols>
    <col min="1" max="1" width="5.33203125" customWidth="1"/>
    <col min="2" max="2" width="18.5546875" customWidth="1"/>
  </cols>
  <sheetData>
    <row r="1" spans="1:254" x14ac:dyDescent="0.3">
      <c r="A1" s="44" t="s">
        <v>44</v>
      </c>
      <c r="B1" s="75" t="s">
        <v>1411</v>
      </c>
      <c r="C1" s="75"/>
      <c r="D1" s="75"/>
      <c r="E1" s="75"/>
      <c r="F1" s="75"/>
      <c r="G1" s="75"/>
      <c r="H1" s="75"/>
      <c r="I1" s="75"/>
      <c r="J1" s="75"/>
      <c r="K1" s="75"/>
      <c r="L1" s="58"/>
      <c r="M1" s="58"/>
      <c r="N1" s="58"/>
      <c r="O1" s="58"/>
      <c r="P1" s="58"/>
      <c r="Q1" s="58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</row>
    <row r="2" spans="1:254" x14ac:dyDescent="0.3">
      <c r="A2" s="44" t="s">
        <v>792</v>
      </c>
      <c r="B2" s="44"/>
      <c r="C2" s="44"/>
      <c r="D2" s="44"/>
      <c r="E2" s="44"/>
      <c r="F2" s="44"/>
      <c r="G2" s="58"/>
      <c r="H2" s="44"/>
      <c r="I2" s="44"/>
      <c r="J2" s="44"/>
      <c r="K2" s="44"/>
      <c r="L2" s="44"/>
      <c r="M2" s="44"/>
      <c r="N2" s="44"/>
      <c r="O2" s="44"/>
      <c r="P2" s="58"/>
      <c r="Q2" s="58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85" t="s">
        <v>1403</v>
      </c>
      <c r="IS2" s="85"/>
      <c r="IT2" s="44"/>
    </row>
    <row r="3" spans="1:254" x14ac:dyDescent="0.3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</row>
    <row r="4" spans="1:254" x14ac:dyDescent="0.3">
      <c r="A4" s="179" t="s">
        <v>0</v>
      </c>
      <c r="B4" s="179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871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1397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3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3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1244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1253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1259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1337</v>
      </c>
      <c r="GK6" s="175"/>
      <c r="GL6" s="165"/>
      <c r="GM6" s="164" t="s">
        <v>1338</v>
      </c>
      <c r="GN6" s="175"/>
      <c r="GO6" s="165"/>
      <c r="GP6" s="164" t="s">
        <v>1340</v>
      </c>
      <c r="GQ6" s="175"/>
      <c r="GR6" s="165"/>
      <c r="GS6" s="164" t="s">
        <v>1344</v>
      </c>
      <c r="GT6" s="175"/>
      <c r="GU6" s="165"/>
      <c r="GV6" s="164" t="s">
        <v>1350</v>
      </c>
      <c r="GW6" s="175"/>
      <c r="GX6" s="165"/>
      <c r="GY6" s="164" t="s">
        <v>1351</v>
      </c>
      <c r="GZ6" s="175"/>
      <c r="HA6" s="165"/>
      <c r="HB6" s="164" t="s">
        <v>1355</v>
      </c>
      <c r="HC6" s="175"/>
      <c r="HD6" s="165"/>
      <c r="HE6" s="164" t="s">
        <v>1356</v>
      </c>
      <c r="HF6" s="175"/>
      <c r="HG6" s="165"/>
      <c r="HH6" s="164" t="s">
        <v>1358</v>
      </c>
      <c r="HI6" s="175"/>
      <c r="HJ6" s="165"/>
      <c r="HK6" s="164" t="s">
        <v>1362</v>
      </c>
      <c r="HL6" s="175"/>
      <c r="HM6" s="165"/>
      <c r="HN6" s="164" t="s">
        <v>1364</v>
      </c>
      <c r="HO6" s="175"/>
      <c r="HP6" s="165"/>
      <c r="HQ6" s="164" t="s">
        <v>1367</v>
      </c>
      <c r="HR6" s="175"/>
      <c r="HS6" s="165"/>
      <c r="HT6" s="164" t="s">
        <v>1372</v>
      </c>
      <c r="HU6" s="175"/>
      <c r="HV6" s="165"/>
      <c r="HW6" s="164" t="s">
        <v>1373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3">
      <c r="A7" s="180"/>
      <c r="B7" s="180"/>
      <c r="C7" s="176" t="s">
        <v>1229</v>
      </c>
      <c r="D7" s="177"/>
      <c r="E7" s="178"/>
      <c r="F7" s="176" t="s">
        <v>1232</v>
      </c>
      <c r="G7" s="177"/>
      <c r="H7" s="178"/>
      <c r="I7" s="176" t="s">
        <v>1233</v>
      </c>
      <c r="J7" s="177"/>
      <c r="K7" s="178"/>
      <c r="L7" s="176" t="s">
        <v>1237</v>
      </c>
      <c r="M7" s="177"/>
      <c r="N7" s="178"/>
      <c r="O7" s="176" t="s">
        <v>1238</v>
      </c>
      <c r="P7" s="177"/>
      <c r="Q7" s="178"/>
      <c r="R7" s="176" t="s">
        <v>1239</v>
      </c>
      <c r="S7" s="177"/>
      <c r="T7" s="178"/>
      <c r="U7" s="176" t="s">
        <v>614</v>
      </c>
      <c r="V7" s="177"/>
      <c r="W7" s="178"/>
      <c r="X7" s="176" t="s">
        <v>1390</v>
      </c>
      <c r="Y7" s="177"/>
      <c r="Z7" s="178"/>
      <c r="AA7" s="176" t="s">
        <v>617</v>
      </c>
      <c r="AB7" s="177"/>
      <c r="AC7" s="178"/>
      <c r="AD7" s="176" t="s">
        <v>1245</v>
      </c>
      <c r="AE7" s="177"/>
      <c r="AF7" s="178"/>
      <c r="AG7" s="176" t="s">
        <v>1246</v>
      </c>
      <c r="AH7" s="177"/>
      <c r="AI7" s="178"/>
      <c r="AJ7" s="176" t="s">
        <v>1250</v>
      </c>
      <c r="AK7" s="177"/>
      <c r="AL7" s="178"/>
      <c r="AM7" s="176" t="s">
        <v>1252</v>
      </c>
      <c r="AN7" s="177"/>
      <c r="AO7" s="178"/>
      <c r="AP7" s="176" t="s">
        <v>624</v>
      </c>
      <c r="AQ7" s="177"/>
      <c r="AR7" s="178"/>
      <c r="AS7" s="176" t="s">
        <v>1254</v>
      </c>
      <c r="AT7" s="177"/>
      <c r="AU7" s="178"/>
      <c r="AV7" s="176" t="s">
        <v>1255</v>
      </c>
      <c r="AW7" s="177"/>
      <c r="AX7" s="178"/>
      <c r="AY7" s="176" t="s">
        <v>630</v>
      </c>
      <c r="AZ7" s="177"/>
      <c r="BA7" s="178"/>
      <c r="BB7" s="176" t="s">
        <v>1256</v>
      </c>
      <c r="BC7" s="177"/>
      <c r="BD7" s="178"/>
      <c r="BE7" s="176" t="s">
        <v>1257</v>
      </c>
      <c r="BF7" s="177"/>
      <c r="BG7" s="178"/>
      <c r="BH7" s="176" t="s">
        <v>1258</v>
      </c>
      <c r="BI7" s="177"/>
      <c r="BJ7" s="178"/>
      <c r="BK7" s="176" t="s">
        <v>1264</v>
      </c>
      <c r="BL7" s="177"/>
      <c r="BM7" s="178"/>
      <c r="BN7" s="176" t="s">
        <v>1260</v>
      </c>
      <c r="BO7" s="177"/>
      <c r="BP7" s="178"/>
      <c r="BQ7" s="176" t="s">
        <v>1261</v>
      </c>
      <c r="BR7" s="177"/>
      <c r="BS7" s="178"/>
      <c r="BT7" s="176" t="s">
        <v>645</v>
      </c>
      <c r="BU7" s="177"/>
      <c r="BV7" s="178"/>
      <c r="BW7" s="176" t="s">
        <v>1269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1272</v>
      </c>
      <c r="CG7" s="177"/>
      <c r="CH7" s="178"/>
      <c r="CI7" s="176" t="s">
        <v>1276</v>
      </c>
      <c r="CJ7" s="177"/>
      <c r="CK7" s="178"/>
      <c r="CL7" s="176" t="s">
        <v>1277</v>
      </c>
      <c r="CM7" s="177"/>
      <c r="CN7" s="178"/>
      <c r="CO7" s="176" t="s">
        <v>1278</v>
      </c>
      <c r="CP7" s="177"/>
      <c r="CQ7" s="178"/>
      <c r="CR7" s="176" t="s">
        <v>1279</v>
      </c>
      <c r="CS7" s="177"/>
      <c r="CT7" s="178"/>
      <c r="CU7" s="176" t="s">
        <v>1280</v>
      </c>
      <c r="CV7" s="177"/>
      <c r="CW7" s="178"/>
      <c r="CX7" s="176" t="s">
        <v>1281</v>
      </c>
      <c r="CY7" s="177"/>
      <c r="CZ7" s="178"/>
      <c r="DA7" s="176" t="s">
        <v>661</v>
      </c>
      <c r="DB7" s="177"/>
      <c r="DC7" s="178"/>
      <c r="DD7" s="176" t="s">
        <v>1286</v>
      </c>
      <c r="DE7" s="177"/>
      <c r="DF7" s="178"/>
      <c r="DG7" s="176" t="s">
        <v>1287</v>
      </c>
      <c r="DH7" s="177"/>
      <c r="DI7" s="178"/>
      <c r="DJ7" s="176" t="s">
        <v>1291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1293</v>
      </c>
      <c r="DT7" s="177"/>
      <c r="DU7" s="178"/>
      <c r="DV7" s="176" t="s">
        <v>651</v>
      </c>
      <c r="DW7" s="177"/>
      <c r="DX7" s="178"/>
      <c r="DY7" s="176" t="s">
        <v>1298</v>
      </c>
      <c r="DZ7" s="177"/>
      <c r="EA7" s="178"/>
      <c r="EB7" s="176" t="s">
        <v>1299</v>
      </c>
      <c r="EC7" s="177"/>
      <c r="ED7" s="178"/>
      <c r="EE7" s="176" t="s">
        <v>686</v>
      </c>
      <c r="EF7" s="177"/>
      <c r="EG7" s="178"/>
      <c r="EH7" s="176" t="s">
        <v>1302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1305</v>
      </c>
      <c r="ER7" s="177"/>
      <c r="ES7" s="178"/>
      <c r="ET7" s="176" t="s">
        <v>1306</v>
      </c>
      <c r="EU7" s="177"/>
      <c r="EV7" s="178"/>
      <c r="EW7" s="176" t="s">
        <v>1307</v>
      </c>
      <c r="EX7" s="177"/>
      <c r="EY7" s="178"/>
      <c r="EZ7" s="176" t="s">
        <v>1308</v>
      </c>
      <c r="FA7" s="177"/>
      <c r="FB7" s="178"/>
      <c r="FC7" s="176" t="s">
        <v>1310</v>
      </c>
      <c r="FD7" s="177"/>
      <c r="FE7" s="178"/>
      <c r="FF7" s="176" t="s">
        <v>1317</v>
      </c>
      <c r="FG7" s="177"/>
      <c r="FH7" s="178"/>
      <c r="FI7" s="176" t="s">
        <v>1314</v>
      </c>
      <c r="FJ7" s="177"/>
      <c r="FK7" s="178"/>
      <c r="FL7" s="176" t="s">
        <v>1315</v>
      </c>
      <c r="FM7" s="177"/>
      <c r="FN7" s="178"/>
      <c r="FO7" s="176" t="s">
        <v>709</v>
      </c>
      <c r="FP7" s="177"/>
      <c r="FQ7" s="178"/>
      <c r="FR7" s="176" t="s">
        <v>1322</v>
      </c>
      <c r="FS7" s="177"/>
      <c r="FT7" s="178"/>
      <c r="FU7" s="176" t="s">
        <v>1324</v>
      </c>
      <c r="FV7" s="177"/>
      <c r="FW7" s="178"/>
      <c r="FX7" s="176" t="s">
        <v>714</v>
      </c>
      <c r="FY7" s="177"/>
      <c r="FZ7" s="178"/>
      <c r="GA7" s="176" t="s">
        <v>1326</v>
      </c>
      <c r="GB7" s="177"/>
      <c r="GC7" s="178"/>
      <c r="GD7" s="176" t="s">
        <v>1328</v>
      </c>
      <c r="GE7" s="177"/>
      <c r="GF7" s="178"/>
      <c r="GG7" s="176" t="s">
        <v>1332</v>
      </c>
      <c r="GH7" s="177"/>
      <c r="GI7" s="178"/>
      <c r="GJ7" s="176" t="s">
        <v>1333</v>
      </c>
      <c r="GK7" s="177"/>
      <c r="GL7" s="178"/>
      <c r="GM7" s="176" t="s">
        <v>722</v>
      </c>
      <c r="GN7" s="177"/>
      <c r="GO7" s="178"/>
      <c r="GP7" s="176" t="s">
        <v>1339</v>
      </c>
      <c r="GQ7" s="177"/>
      <c r="GR7" s="178"/>
      <c r="GS7" s="176" t="s">
        <v>1345</v>
      </c>
      <c r="GT7" s="177"/>
      <c r="GU7" s="178"/>
      <c r="GV7" s="176" t="s">
        <v>1346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1357</v>
      </c>
      <c r="HI7" s="177"/>
      <c r="HJ7" s="178"/>
      <c r="HK7" s="176" t="s">
        <v>1363</v>
      </c>
      <c r="HL7" s="177"/>
      <c r="HM7" s="178"/>
      <c r="HN7" s="176" t="s">
        <v>1365</v>
      </c>
      <c r="HO7" s="177"/>
      <c r="HP7" s="178"/>
      <c r="HQ7" s="176" t="s">
        <v>1368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1374</v>
      </c>
      <c r="IA7" s="177"/>
      <c r="IB7" s="178"/>
      <c r="IC7" s="176" t="s">
        <v>1377</v>
      </c>
      <c r="ID7" s="177"/>
      <c r="IE7" s="178"/>
      <c r="IF7" s="176" t="s">
        <v>746</v>
      </c>
      <c r="IG7" s="177"/>
      <c r="IH7" s="178"/>
      <c r="II7" s="176" t="s">
        <v>1381</v>
      </c>
      <c r="IJ7" s="177"/>
      <c r="IK7" s="178"/>
      <c r="IL7" s="176" t="s">
        <v>1382</v>
      </c>
      <c r="IM7" s="177"/>
      <c r="IN7" s="178"/>
      <c r="IO7" s="176" t="s">
        <v>1386</v>
      </c>
      <c r="IP7" s="177"/>
      <c r="IQ7" s="178"/>
      <c r="IR7" s="176" t="s">
        <v>750</v>
      </c>
      <c r="IS7" s="177"/>
      <c r="IT7" s="178"/>
    </row>
    <row r="8" spans="1:254" ht="169.5" customHeight="1" x14ac:dyDescent="0.3">
      <c r="A8" s="181"/>
      <c r="B8" s="181"/>
      <c r="C8" s="56" t="s">
        <v>796</v>
      </c>
      <c r="D8" s="56" t="s">
        <v>1230</v>
      </c>
      <c r="E8" s="56" t="s">
        <v>1231</v>
      </c>
      <c r="F8" s="56" t="s">
        <v>607</v>
      </c>
      <c r="G8" s="56" t="s">
        <v>608</v>
      </c>
      <c r="H8" s="56" t="s">
        <v>609</v>
      </c>
      <c r="I8" s="56" t="s">
        <v>1234</v>
      </c>
      <c r="J8" s="56" t="s">
        <v>1235</v>
      </c>
      <c r="K8" s="56" t="s">
        <v>1236</v>
      </c>
      <c r="L8" s="56" t="s">
        <v>250</v>
      </c>
      <c r="M8" s="56" t="s">
        <v>610</v>
      </c>
      <c r="N8" s="56" t="s">
        <v>611</v>
      </c>
      <c r="O8" s="56" t="s">
        <v>517</v>
      </c>
      <c r="P8" s="56" t="s">
        <v>612</v>
      </c>
      <c r="Q8" s="56" t="s">
        <v>613</v>
      </c>
      <c r="R8" s="56" t="s">
        <v>193</v>
      </c>
      <c r="S8" s="56" t="s">
        <v>316</v>
      </c>
      <c r="T8" s="56" t="s">
        <v>248</v>
      </c>
      <c r="U8" s="56" t="s">
        <v>614</v>
      </c>
      <c r="V8" s="56" t="s">
        <v>615</v>
      </c>
      <c r="W8" s="56" t="s">
        <v>1240</v>
      </c>
      <c r="X8" s="56" t="s">
        <v>216</v>
      </c>
      <c r="Y8" s="56" t="s">
        <v>616</v>
      </c>
      <c r="Z8" s="56" t="s">
        <v>476</v>
      </c>
      <c r="AA8" s="56" t="s">
        <v>1241</v>
      </c>
      <c r="AB8" s="56" t="s">
        <v>1242</v>
      </c>
      <c r="AC8" s="56" t="s">
        <v>1243</v>
      </c>
      <c r="AD8" s="56" t="s">
        <v>235</v>
      </c>
      <c r="AE8" s="56" t="s">
        <v>530</v>
      </c>
      <c r="AF8" s="56" t="s">
        <v>204</v>
      </c>
      <c r="AG8" s="56" t="s">
        <v>1247</v>
      </c>
      <c r="AH8" s="56" t="s">
        <v>1248</v>
      </c>
      <c r="AI8" s="56" t="s">
        <v>1249</v>
      </c>
      <c r="AJ8" s="56" t="s">
        <v>622</v>
      </c>
      <c r="AK8" s="56" t="s">
        <v>1251</v>
      </c>
      <c r="AL8" s="56" t="s">
        <v>623</v>
      </c>
      <c r="AM8" s="56" t="s">
        <v>619</v>
      </c>
      <c r="AN8" s="56" t="s">
        <v>620</v>
      </c>
      <c r="AO8" s="56" t="s">
        <v>621</v>
      </c>
      <c r="AP8" s="56" t="s">
        <v>624</v>
      </c>
      <c r="AQ8" s="56" t="s">
        <v>625</v>
      </c>
      <c r="AR8" s="56" t="s">
        <v>626</v>
      </c>
      <c r="AS8" s="60" t="s">
        <v>225</v>
      </c>
      <c r="AT8" s="60" t="s">
        <v>466</v>
      </c>
      <c r="AU8" s="60" t="s">
        <v>227</v>
      </c>
      <c r="AV8" s="60" t="s">
        <v>627</v>
      </c>
      <c r="AW8" s="60" t="s">
        <v>628</v>
      </c>
      <c r="AX8" s="60" t="s">
        <v>629</v>
      </c>
      <c r="AY8" s="60" t="s">
        <v>631</v>
      </c>
      <c r="AZ8" s="60" t="s">
        <v>632</v>
      </c>
      <c r="BA8" s="60" t="s">
        <v>633</v>
      </c>
      <c r="BB8" s="60" t="s">
        <v>634</v>
      </c>
      <c r="BC8" s="60" t="s">
        <v>635</v>
      </c>
      <c r="BD8" s="60" t="s">
        <v>636</v>
      </c>
      <c r="BE8" s="60" t="s">
        <v>1398</v>
      </c>
      <c r="BF8" s="60" t="s">
        <v>637</v>
      </c>
      <c r="BG8" s="60" t="s">
        <v>638</v>
      </c>
      <c r="BH8" s="60" t="s">
        <v>639</v>
      </c>
      <c r="BI8" s="60" t="s">
        <v>640</v>
      </c>
      <c r="BJ8" s="60" t="s">
        <v>641</v>
      </c>
      <c r="BK8" s="60" t="s">
        <v>1265</v>
      </c>
      <c r="BL8" s="60" t="s">
        <v>1266</v>
      </c>
      <c r="BM8" s="60" t="s">
        <v>1267</v>
      </c>
      <c r="BN8" s="56" t="s">
        <v>642</v>
      </c>
      <c r="BO8" s="56" t="s">
        <v>643</v>
      </c>
      <c r="BP8" s="56" t="s">
        <v>644</v>
      </c>
      <c r="BQ8" s="56" t="s">
        <v>1261</v>
      </c>
      <c r="BR8" s="56" t="s">
        <v>1262</v>
      </c>
      <c r="BS8" s="56" t="s">
        <v>1263</v>
      </c>
      <c r="BT8" s="56" t="s">
        <v>646</v>
      </c>
      <c r="BU8" s="56" t="s">
        <v>1268</v>
      </c>
      <c r="BV8" s="56" t="s">
        <v>647</v>
      </c>
      <c r="BW8" s="56" t="s">
        <v>556</v>
      </c>
      <c r="BX8" s="56" t="s">
        <v>1270</v>
      </c>
      <c r="BY8" s="56" t="s">
        <v>558</v>
      </c>
      <c r="BZ8" s="56" t="s">
        <v>649</v>
      </c>
      <c r="CA8" s="56" t="s">
        <v>650</v>
      </c>
      <c r="CB8" s="56" t="s">
        <v>1271</v>
      </c>
      <c r="CC8" s="56" t="s">
        <v>651</v>
      </c>
      <c r="CD8" s="56" t="s">
        <v>652</v>
      </c>
      <c r="CE8" s="56" t="s">
        <v>653</v>
      </c>
      <c r="CF8" s="56" t="s">
        <v>1273</v>
      </c>
      <c r="CG8" s="56" t="s">
        <v>1274</v>
      </c>
      <c r="CH8" s="56" t="s">
        <v>1275</v>
      </c>
      <c r="CI8" s="56" t="s">
        <v>200</v>
      </c>
      <c r="CJ8" s="56" t="s">
        <v>654</v>
      </c>
      <c r="CK8" s="56" t="s">
        <v>655</v>
      </c>
      <c r="CL8" s="56" t="s">
        <v>1399</v>
      </c>
      <c r="CM8" s="56" t="s">
        <v>666</v>
      </c>
      <c r="CN8" s="56" t="s">
        <v>667</v>
      </c>
      <c r="CO8" s="56" t="s">
        <v>485</v>
      </c>
      <c r="CP8" s="56" t="s">
        <v>656</v>
      </c>
      <c r="CQ8" s="56" t="s">
        <v>657</v>
      </c>
      <c r="CR8" s="56" t="s">
        <v>658</v>
      </c>
      <c r="CS8" s="56" t="s">
        <v>659</v>
      </c>
      <c r="CT8" s="56" t="s">
        <v>660</v>
      </c>
      <c r="CU8" s="56" t="s">
        <v>618</v>
      </c>
      <c r="CV8" s="56" t="s">
        <v>662</v>
      </c>
      <c r="CW8" s="56" t="s">
        <v>663</v>
      </c>
      <c r="CX8" s="56" t="s">
        <v>664</v>
      </c>
      <c r="CY8" s="56" t="s">
        <v>665</v>
      </c>
      <c r="CZ8" s="56" t="s">
        <v>1282</v>
      </c>
      <c r="DA8" s="56" t="s">
        <v>1283</v>
      </c>
      <c r="DB8" s="56" t="s">
        <v>1284</v>
      </c>
      <c r="DC8" s="56" t="s">
        <v>1285</v>
      </c>
      <c r="DD8" s="56" t="s">
        <v>668</v>
      </c>
      <c r="DE8" s="56" t="s">
        <v>669</v>
      </c>
      <c r="DF8" s="56" t="s">
        <v>670</v>
      </c>
      <c r="DG8" s="56" t="s">
        <v>1288</v>
      </c>
      <c r="DH8" s="56" t="s">
        <v>1289</v>
      </c>
      <c r="DI8" s="56" t="s">
        <v>1290</v>
      </c>
      <c r="DJ8" s="56" t="s">
        <v>671</v>
      </c>
      <c r="DK8" s="56" t="s">
        <v>672</v>
      </c>
      <c r="DL8" s="56" t="s">
        <v>673</v>
      </c>
      <c r="DM8" s="56" t="s">
        <v>674</v>
      </c>
      <c r="DN8" s="56" t="s">
        <v>675</v>
      </c>
      <c r="DO8" s="56" t="s">
        <v>676</v>
      </c>
      <c r="DP8" s="56" t="s">
        <v>677</v>
      </c>
      <c r="DQ8" s="56" t="s">
        <v>678</v>
      </c>
      <c r="DR8" s="56" t="s">
        <v>1292</v>
      </c>
      <c r="DS8" s="56" t="s">
        <v>1294</v>
      </c>
      <c r="DT8" s="56" t="s">
        <v>1295</v>
      </c>
      <c r="DU8" s="56" t="s">
        <v>1296</v>
      </c>
      <c r="DV8" s="56" t="s">
        <v>651</v>
      </c>
      <c r="DW8" s="56" t="s">
        <v>1297</v>
      </c>
      <c r="DX8" s="56" t="s">
        <v>679</v>
      </c>
      <c r="DY8" s="56" t="s">
        <v>680</v>
      </c>
      <c r="DZ8" s="56" t="s">
        <v>681</v>
      </c>
      <c r="EA8" s="56" t="s">
        <v>682</v>
      </c>
      <c r="EB8" s="56" t="s">
        <v>683</v>
      </c>
      <c r="EC8" s="56" t="s">
        <v>684</v>
      </c>
      <c r="ED8" s="56" t="s">
        <v>685</v>
      </c>
      <c r="EE8" s="56" t="s">
        <v>1400</v>
      </c>
      <c r="EF8" s="56" t="s">
        <v>1300</v>
      </c>
      <c r="EG8" s="56" t="s">
        <v>1301</v>
      </c>
      <c r="EH8" s="56" t="s">
        <v>687</v>
      </c>
      <c r="EI8" s="56" t="s">
        <v>688</v>
      </c>
      <c r="EJ8" s="56" t="s">
        <v>689</v>
      </c>
      <c r="EK8" s="56" t="s">
        <v>690</v>
      </c>
      <c r="EL8" s="56" t="s">
        <v>1303</v>
      </c>
      <c r="EM8" s="56" t="s">
        <v>1304</v>
      </c>
      <c r="EN8" s="56" t="s">
        <v>692</v>
      </c>
      <c r="EO8" s="56" t="s">
        <v>693</v>
      </c>
      <c r="EP8" s="56" t="s">
        <v>694</v>
      </c>
      <c r="EQ8" s="56" t="s">
        <v>695</v>
      </c>
      <c r="ER8" s="56" t="s">
        <v>696</v>
      </c>
      <c r="ES8" s="56" t="s">
        <v>697</v>
      </c>
      <c r="ET8" s="56" t="s">
        <v>698</v>
      </c>
      <c r="EU8" s="56" t="s">
        <v>699</v>
      </c>
      <c r="EV8" s="56" t="s">
        <v>700</v>
      </c>
      <c r="EW8" s="56" t="s">
        <v>1401</v>
      </c>
      <c r="EX8" s="56" t="s">
        <v>701</v>
      </c>
      <c r="EY8" s="56" t="s">
        <v>702</v>
      </c>
      <c r="EZ8" s="56" t="s">
        <v>703</v>
      </c>
      <c r="FA8" s="56" t="s">
        <v>704</v>
      </c>
      <c r="FB8" s="56" t="s">
        <v>1309</v>
      </c>
      <c r="FC8" s="56" t="s">
        <v>1311</v>
      </c>
      <c r="FD8" s="56" t="s">
        <v>1312</v>
      </c>
      <c r="FE8" s="56" t="s">
        <v>1313</v>
      </c>
      <c r="FF8" s="56" t="s">
        <v>705</v>
      </c>
      <c r="FG8" s="56" t="s">
        <v>1318</v>
      </c>
      <c r="FH8" s="56" t="s">
        <v>706</v>
      </c>
      <c r="FI8" s="56" t="s">
        <v>193</v>
      </c>
      <c r="FJ8" s="56" t="s">
        <v>316</v>
      </c>
      <c r="FK8" s="56" t="s">
        <v>248</v>
      </c>
      <c r="FL8" s="56" t="s">
        <v>707</v>
      </c>
      <c r="FM8" s="56" t="s">
        <v>708</v>
      </c>
      <c r="FN8" s="56" t="s">
        <v>1316</v>
      </c>
      <c r="FO8" s="56" t="s">
        <v>1319</v>
      </c>
      <c r="FP8" s="56" t="s">
        <v>1320</v>
      </c>
      <c r="FQ8" s="56" t="s">
        <v>1321</v>
      </c>
      <c r="FR8" s="56" t="s">
        <v>710</v>
      </c>
      <c r="FS8" s="56" t="s">
        <v>711</v>
      </c>
      <c r="FT8" s="56" t="s">
        <v>1323</v>
      </c>
      <c r="FU8" s="56" t="s">
        <v>712</v>
      </c>
      <c r="FV8" s="56" t="s">
        <v>713</v>
      </c>
      <c r="FW8" s="56" t="s">
        <v>1325</v>
      </c>
      <c r="FX8" s="56" t="s">
        <v>1395</v>
      </c>
      <c r="FY8" s="56" t="s">
        <v>715</v>
      </c>
      <c r="FZ8" s="56" t="s">
        <v>716</v>
      </c>
      <c r="GA8" s="56" t="s">
        <v>717</v>
      </c>
      <c r="GB8" s="56" t="s">
        <v>718</v>
      </c>
      <c r="GC8" s="56" t="s">
        <v>1327</v>
      </c>
      <c r="GD8" s="56" t="s">
        <v>1329</v>
      </c>
      <c r="GE8" s="56" t="s">
        <v>1330</v>
      </c>
      <c r="GF8" s="56" t="s">
        <v>1331</v>
      </c>
      <c r="GG8" s="56" t="s">
        <v>719</v>
      </c>
      <c r="GH8" s="56" t="s">
        <v>720</v>
      </c>
      <c r="GI8" s="56" t="s">
        <v>721</v>
      </c>
      <c r="GJ8" s="56" t="s">
        <v>1334</v>
      </c>
      <c r="GK8" s="56" t="s">
        <v>1335</v>
      </c>
      <c r="GL8" s="56" t="s">
        <v>1336</v>
      </c>
      <c r="GM8" s="56" t="s">
        <v>722</v>
      </c>
      <c r="GN8" s="56" t="s">
        <v>723</v>
      </c>
      <c r="GO8" s="56" t="s">
        <v>724</v>
      </c>
      <c r="GP8" s="56" t="s">
        <v>1341</v>
      </c>
      <c r="GQ8" s="56" t="s">
        <v>1342</v>
      </c>
      <c r="GR8" s="56" t="s">
        <v>1343</v>
      </c>
      <c r="GS8" s="56" t="s">
        <v>1402</v>
      </c>
      <c r="GT8" s="56" t="s">
        <v>725</v>
      </c>
      <c r="GU8" s="56" t="s">
        <v>726</v>
      </c>
      <c r="GV8" s="56" t="s">
        <v>1347</v>
      </c>
      <c r="GW8" s="56" t="s">
        <v>1348</v>
      </c>
      <c r="GX8" s="56" t="s">
        <v>1349</v>
      </c>
      <c r="GY8" s="56" t="s">
        <v>1352</v>
      </c>
      <c r="GZ8" s="56" t="s">
        <v>1353</v>
      </c>
      <c r="HA8" s="56" t="s">
        <v>1354</v>
      </c>
      <c r="HB8" s="56" t="s">
        <v>728</v>
      </c>
      <c r="HC8" s="56" t="s">
        <v>729</v>
      </c>
      <c r="HD8" s="56" t="s">
        <v>730</v>
      </c>
      <c r="HE8" s="56" t="s">
        <v>732</v>
      </c>
      <c r="HF8" s="56" t="s">
        <v>733</v>
      </c>
      <c r="HG8" s="56" t="s">
        <v>734</v>
      </c>
      <c r="HH8" s="56" t="s">
        <v>1359</v>
      </c>
      <c r="HI8" s="56" t="s">
        <v>1360</v>
      </c>
      <c r="HJ8" s="56" t="s">
        <v>1361</v>
      </c>
      <c r="HK8" s="56" t="s">
        <v>735</v>
      </c>
      <c r="HL8" s="56" t="s">
        <v>736</v>
      </c>
      <c r="HM8" s="56" t="s">
        <v>737</v>
      </c>
      <c r="HN8" s="56" t="s">
        <v>738</v>
      </c>
      <c r="HO8" s="56" t="s">
        <v>1366</v>
      </c>
      <c r="HP8" s="56" t="s">
        <v>739</v>
      </c>
      <c r="HQ8" s="56" t="s">
        <v>741</v>
      </c>
      <c r="HR8" s="56" t="s">
        <v>742</v>
      </c>
      <c r="HS8" s="56" t="s">
        <v>743</v>
      </c>
      <c r="HT8" s="56" t="s">
        <v>1369</v>
      </c>
      <c r="HU8" s="56" t="s">
        <v>1370</v>
      </c>
      <c r="HV8" s="56" t="s">
        <v>1371</v>
      </c>
      <c r="HW8" s="56" t="s">
        <v>602</v>
      </c>
      <c r="HX8" s="56" t="s">
        <v>744</v>
      </c>
      <c r="HY8" s="56" t="s">
        <v>745</v>
      </c>
      <c r="HZ8" s="56" t="s">
        <v>1374</v>
      </c>
      <c r="IA8" s="56" t="s">
        <v>1375</v>
      </c>
      <c r="IB8" s="56" t="s">
        <v>1376</v>
      </c>
      <c r="IC8" s="56" t="s">
        <v>1378</v>
      </c>
      <c r="ID8" s="56" t="s">
        <v>1379</v>
      </c>
      <c r="IE8" s="56" t="s">
        <v>1380</v>
      </c>
      <c r="IF8" s="56" t="s">
        <v>746</v>
      </c>
      <c r="IG8" s="56" t="s">
        <v>747</v>
      </c>
      <c r="IH8" s="56" t="s">
        <v>748</v>
      </c>
      <c r="II8" s="56" t="s">
        <v>239</v>
      </c>
      <c r="IJ8" s="56" t="s">
        <v>749</v>
      </c>
      <c r="IK8" s="56" t="s">
        <v>259</v>
      </c>
      <c r="IL8" s="56" t="s">
        <v>1383</v>
      </c>
      <c r="IM8" s="56" t="s">
        <v>1384</v>
      </c>
      <c r="IN8" s="56" t="s">
        <v>1385</v>
      </c>
      <c r="IO8" s="56" t="s">
        <v>1387</v>
      </c>
      <c r="IP8" s="56" t="s">
        <v>1388</v>
      </c>
      <c r="IQ8" s="56" t="s">
        <v>1389</v>
      </c>
      <c r="IR8" s="56" t="s">
        <v>751</v>
      </c>
      <c r="IS8" s="56" t="s">
        <v>752</v>
      </c>
      <c r="IT8" s="56" t="s">
        <v>753</v>
      </c>
    </row>
    <row r="9" spans="1:254" x14ac:dyDescent="0.3">
      <c r="A9" s="45">
        <v>1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</row>
    <row r="10" spans="1:254" x14ac:dyDescent="0.3">
      <c r="A10" s="45">
        <v>2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</row>
    <row r="11" spans="1:254" x14ac:dyDescent="0.3">
      <c r="A11" s="45">
        <v>3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</row>
    <row r="12" spans="1:254" x14ac:dyDescent="0.3">
      <c r="A12" s="45">
        <v>4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</row>
    <row r="13" spans="1:254" x14ac:dyDescent="0.3">
      <c r="A13" s="45">
        <v>5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</row>
    <row r="14" spans="1:254" x14ac:dyDescent="0.3">
      <c r="A14" s="45">
        <v>6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</row>
    <row r="15" spans="1:254" x14ac:dyDescent="0.3">
      <c r="A15" s="45">
        <v>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</row>
    <row r="16" spans="1:254" x14ac:dyDescent="0.3">
      <c r="A16" s="45">
        <v>8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</row>
    <row r="17" spans="1:254" x14ac:dyDescent="0.3">
      <c r="A17" s="45">
        <v>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</row>
    <row r="18" spans="1:254" x14ac:dyDescent="0.3">
      <c r="A18" s="45">
        <v>10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5"/>
      <c r="FW18" s="45"/>
      <c r="FX18" s="45"/>
      <c r="FY18" s="45"/>
      <c r="FZ18" s="45"/>
      <c r="GA18" s="45"/>
      <c r="GB18" s="45"/>
      <c r="GC18" s="45"/>
      <c r="GD18" s="45"/>
      <c r="GE18" s="45"/>
      <c r="GF18" s="45"/>
      <c r="GG18" s="45"/>
      <c r="GH18" s="45"/>
      <c r="GI18" s="45"/>
      <c r="GJ18" s="45"/>
      <c r="GK18" s="45"/>
      <c r="GL18" s="45"/>
      <c r="GM18" s="45"/>
      <c r="GN18" s="45"/>
      <c r="GO18" s="45"/>
      <c r="GP18" s="45"/>
      <c r="GQ18" s="45"/>
      <c r="GR18" s="45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45"/>
      <c r="HI18" s="45"/>
      <c r="HJ18" s="45"/>
      <c r="HK18" s="45"/>
      <c r="HL18" s="45"/>
      <c r="HM18" s="45"/>
      <c r="HN18" s="45"/>
      <c r="HO18" s="45"/>
      <c r="HP18" s="45"/>
      <c r="HQ18" s="45"/>
      <c r="HR18" s="45"/>
      <c r="HS18" s="45"/>
      <c r="HT18" s="45"/>
      <c r="HU18" s="45"/>
      <c r="HV18" s="45"/>
      <c r="HW18" s="45"/>
      <c r="HX18" s="45"/>
      <c r="HY18" s="45"/>
      <c r="HZ18" s="45"/>
      <c r="IA18" s="45"/>
      <c r="IB18" s="45"/>
      <c r="IC18" s="45"/>
      <c r="ID18" s="45"/>
      <c r="IE18" s="45"/>
      <c r="IF18" s="45"/>
      <c r="IG18" s="45"/>
      <c r="IH18" s="45"/>
      <c r="II18" s="45"/>
      <c r="IJ18" s="45"/>
      <c r="IK18" s="45"/>
      <c r="IL18" s="45"/>
      <c r="IM18" s="45"/>
      <c r="IN18" s="45"/>
      <c r="IO18" s="45"/>
      <c r="IP18" s="45"/>
      <c r="IQ18" s="45"/>
      <c r="IR18" s="45"/>
      <c r="IS18" s="45"/>
      <c r="IT18" s="45"/>
    </row>
    <row r="19" spans="1:254" x14ac:dyDescent="0.3">
      <c r="A19" s="45">
        <v>11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</row>
    <row r="20" spans="1:254" x14ac:dyDescent="0.3">
      <c r="A20" s="45">
        <v>12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5"/>
      <c r="FW20" s="45"/>
      <c r="FX20" s="45"/>
      <c r="FY20" s="45"/>
      <c r="FZ20" s="45"/>
      <c r="GA20" s="45"/>
      <c r="GB20" s="45"/>
      <c r="GC20" s="45"/>
      <c r="GD20" s="45"/>
      <c r="GE20" s="45"/>
      <c r="GF20" s="45"/>
      <c r="GG20" s="45"/>
      <c r="GH20" s="45"/>
      <c r="GI20" s="45"/>
      <c r="GJ20" s="45"/>
      <c r="GK20" s="45"/>
      <c r="GL20" s="45"/>
      <c r="GM20" s="45"/>
      <c r="GN20" s="45"/>
      <c r="GO20" s="45"/>
      <c r="GP20" s="45"/>
      <c r="GQ20" s="45"/>
      <c r="GR20" s="45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5"/>
      <c r="HS20" s="45"/>
      <c r="HT20" s="45"/>
      <c r="HU20" s="45"/>
      <c r="HV20" s="45"/>
      <c r="HW20" s="45"/>
      <c r="HX20" s="45"/>
      <c r="HY20" s="45"/>
      <c r="HZ20" s="45"/>
      <c r="IA20" s="45"/>
      <c r="IB20" s="45"/>
      <c r="IC20" s="45"/>
      <c r="ID20" s="45"/>
      <c r="IE20" s="45"/>
      <c r="IF20" s="45"/>
      <c r="IG20" s="45"/>
      <c r="IH20" s="45"/>
      <c r="II20" s="45"/>
      <c r="IJ20" s="45"/>
      <c r="IK20" s="45"/>
      <c r="IL20" s="45"/>
      <c r="IM20" s="45"/>
      <c r="IN20" s="45"/>
      <c r="IO20" s="45"/>
      <c r="IP20" s="45"/>
      <c r="IQ20" s="45"/>
      <c r="IR20" s="45"/>
      <c r="IS20" s="45"/>
      <c r="IT20" s="45"/>
    </row>
    <row r="21" spans="1:254" x14ac:dyDescent="0.3">
      <c r="A21" s="45">
        <v>13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5"/>
      <c r="HS21" s="45"/>
      <c r="HT21" s="45"/>
      <c r="HU21" s="45"/>
      <c r="HV21" s="45"/>
      <c r="HW21" s="45"/>
      <c r="HX21" s="45"/>
      <c r="HY21" s="45"/>
      <c r="HZ21" s="45"/>
      <c r="IA21" s="45"/>
      <c r="IB21" s="45"/>
      <c r="IC21" s="45"/>
      <c r="ID21" s="45"/>
      <c r="IE21" s="45"/>
      <c r="IF21" s="45"/>
      <c r="IG21" s="45"/>
      <c r="IH21" s="45"/>
      <c r="II21" s="45"/>
      <c r="IJ21" s="45"/>
      <c r="IK21" s="45"/>
      <c r="IL21" s="45"/>
      <c r="IM21" s="45"/>
      <c r="IN21" s="45"/>
      <c r="IO21" s="45"/>
      <c r="IP21" s="45"/>
      <c r="IQ21" s="45"/>
      <c r="IR21" s="45"/>
      <c r="IS21" s="45"/>
      <c r="IT21" s="45"/>
    </row>
    <row r="22" spans="1:254" x14ac:dyDescent="0.3">
      <c r="A22" s="45">
        <v>14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  <c r="IC22" s="45"/>
      <c r="ID22" s="45"/>
      <c r="IE22" s="45"/>
      <c r="IF22" s="45"/>
      <c r="IG22" s="45"/>
      <c r="IH22" s="45"/>
      <c r="II22" s="45"/>
      <c r="IJ22" s="45"/>
      <c r="IK22" s="45"/>
      <c r="IL22" s="45"/>
      <c r="IM22" s="45"/>
      <c r="IN22" s="45"/>
      <c r="IO22" s="45"/>
      <c r="IP22" s="45"/>
      <c r="IQ22" s="45"/>
      <c r="IR22" s="45"/>
      <c r="IS22" s="45"/>
      <c r="IT22" s="45"/>
    </row>
    <row r="23" spans="1:254" x14ac:dyDescent="0.3">
      <c r="A23" s="45">
        <v>15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  <c r="IC23" s="45"/>
      <c r="ID23" s="45"/>
      <c r="IE23" s="45"/>
      <c r="IF23" s="45"/>
      <c r="IG23" s="45"/>
      <c r="IH23" s="45"/>
      <c r="II23" s="45"/>
      <c r="IJ23" s="45"/>
      <c r="IK23" s="45"/>
      <c r="IL23" s="45"/>
      <c r="IM23" s="45"/>
      <c r="IN23" s="45"/>
      <c r="IO23" s="45"/>
      <c r="IP23" s="45"/>
      <c r="IQ23" s="45"/>
      <c r="IR23" s="45"/>
      <c r="IS23" s="45"/>
      <c r="IT23" s="45"/>
    </row>
    <row r="24" spans="1:254" x14ac:dyDescent="0.3">
      <c r="A24" s="45">
        <v>16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5"/>
      <c r="GO24" s="45"/>
      <c r="GP24" s="45"/>
      <c r="GQ24" s="45"/>
      <c r="GR24" s="45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45"/>
      <c r="HI24" s="45"/>
      <c r="HJ24" s="45"/>
      <c r="HK24" s="45"/>
      <c r="HL24" s="45"/>
      <c r="HM24" s="45"/>
      <c r="HN24" s="45"/>
      <c r="HO24" s="45"/>
      <c r="HP24" s="45"/>
      <c r="HQ24" s="45"/>
      <c r="HR24" s="45"/>
      <c r="HS24" s="45"/>
      <c r="HT24" s="45"/>
      <c r="HU24" s="45"/>
      <c r="HV24" s="45"/>
      <c r="HW24" s="45"/>
      <c r="HX24" s="45"/>
      <c r="HY24" s="45"/>
      <c r="HZ24" s="45"/>
      <c r="IA24" s="45"/>
      <c r="IB24" s="45"/>
      <c r="IC24" s="45"/>
      <c r="ID24" s="45"/>
      <c r="IE24" s="45"/>
      <c r="IF24" s="45"/>
      <c r="IG24" s="45"/>
      <c r="IH24" s="45"/>
      <c r="II24" s="45"/>
      <c r="IJ24" s="45"/>
      <c r="IK24" s="45"/>
      <c r="IL24" s="45"/>
      <c r="IM24" s="45"/>
      <c r="IN24" s="45"/>
      <c r="IO24" s="45"/>
      <c r="IP24" s="45"/>
      <c r="IQ24" s="45"/>
      <c r="IR24" s="45"/>
      <c r="IS24" s="45"/>
      <c r="IT24" s="45"/>
    </row>
    <row r="25" spans="1:254" x14ac:dyDescent="0.3">
      <c r="A25" s="45">
        <v>17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  <c r="GH25" s="45"/>
      <c r="GI25" s="45"/>
      <c r="GJ25" s="45"/>
      <c r="GK25" s="45"/>
      <c r="GL25" s="45"/>
      <c r="GM25" s="45"/>
      <c r="GN25" s="45"/>
      <c r="GO25" s="45"/>
      <c r="GP25" s="45"/>
      <c r="GQ25" s="45"/>
      <c r="GR25" s="45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45"/>
      <c r="HG25" s="45"/>
      <c r="HH25" s="45"/>
      <c r="HI25" s="45"/>
      <c r="HJ25" s="45"/>
      <c r="HK25" s="45"/>
      <c r="HL25" s="45"/>
      <c r="HM25" s="45"/>
      <c r="HN25" s="45"/>
      <c r="HO25" s="45"/>
      <c r="HP25" s="45"/>
      <c r="HQ25" s="45"/>
      <c r="HR25" s="45"/>
      <c r="HS25" s="45"/>
      <c r="HT25" s="45"/>
      <c r="HU25" s="45"/>
      <c r="HV25" s="45"/>
      <c r="HW25" s="45"/>
      <c r="HX25" s="45"/>
      <c r="HY25" s="45"/>
      <c r="HZ25" s="45"/>
      <c r="IA25" s="45"/>
      <c r="IB25" s="45"/>
      <c r="IC25" s="45"/>
      <c r="ID25" s="45"/>
      <c r="IE25" s="45"/>
      <c r="IF25" s="45"/>
      <c r="IG25" s="45"/>
      <c r="IH25" s="45"/>
      <c r="II25" s="45"/>
      <c r="IJ25" s="45"/>
      <c r="IK25" s="45"/>
      <c r="IL25" s="45"/>
      <c r="IM25" s="45"/>
      <c r="IN25" s="45"/>
      <c r="IO25" s="45"/>
      <c r="IP25" s="45"/>
      <c r="IQ25" s="45"/>
      <c r="IR25" s="45"/>
      <c r="IS25" s="45"/>
      <c r="IT25" s="45"/>
    </row>
    <row r="26" spans="1:254" x14ac:dyDescent="0.3">
      <c r="A26" s="45">
        <v>18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  <c r="FV26" s="45"/>
      <c r="FW26" s="45"/>
      <c r="FX26" s="45"/>
      <c r="FY26" s="45"/>
      <c r="FZ26" s="45"/>
      <c r="GA26" s="45"/>
      <c r="GB26" s="45"/>
      <c r="GC26" s="45"/>
      <c r="GD26" s="45"/>
      <c r="GE26" s="45"/>
      <c r="GF26" s="45"/>
      <c r="GG26" s="45"/>
      <c r="GH26" s="45"/>
      <c r="GI26" s="45"/>
      <c r="GJ26" s="45"/>
      <c r="GK26" s="45"/>
      <c r="GL26" s="45"/>
      <c r="GM26" s="45"/>
      <c r="GN26" s="45"/>
      <c r="GO26" s="45"/>
      <c r="GP26" s="45"/>
      <c r="GQ26" s="45"/>
      <c r="GR26" s="45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45"/>
      <c r="HI26" s="45"/>
      <c r="HJ26" s="45"/>
      <c r="HK26" s="45"/>
      <c r="HL26" s="45"/>
      <c r="HM26" s="45"/>
      <c r="HN26" s="45"/>
      <c r="HO26" s="45"/>
      <c r="HP26" s="45"/>
      <c r="HQ26" s="45"/>
      <c r="HR26" s="45"/>
      <c r="HS26" s="45"/>
      <c r="HT26" s="45"/>
      <c r="HU26" s="45"/>
      <c r="HV26" s="45"/>
      <c r="HW26" s="45"/>
      <c r="HX26" s="45"/>
      <c r="HY26" s="45"/>
      <c r="HZ26" s="45"/>
      <c r="IA26" s="45"/>
      <c r="IB26" s="45"/>
      <c r="IC26" s="45"/>
      <c r="ID26" s="45"/>
      <c r="IE26" s="45"/>
      <c r="IF26" s="45"/>
      <c r="IG26" s="45"/>
      <c r="IH26" s="45"/>
      <c r="II26" s="45"/>
      <c r="IJ26" s="45"/>
      <c r="IK26" s="45"/>
      <c r="IL26" s="45"/>
      <c r="IM26" s="45"/>
      <c r="IN26" s="45"/>
      <c r="IO26" s="45"/>
      <c r="IP26" s="45"/>
      <c r="IQ26" s="45"/>
      <c r="IR26" s="45"/>
      <c r="IS26" s="45"/>
      <c r="IT26" s="45"/>
    </row>
    <row r="27" spans="1:254" x14ac:dyDescent="0.3">
      <c r="A27" s="45">
        <v>19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  <c r="FV27" s="45"/>
      <c r="FW27" s="45"/>
      <c r="FX27" s="45"/>
      <c r="FY27" s="45"/>
      <c r="FZ27" s="45"/>
      <c r="GA27" s="45"/>
      <c r="GB27" s="45"/>
      <c r="GC27" s="45"/>
      <c r="GD27" s="45"/>
      <c r="GE27" s="45"/>
      <c r="GF27" s="45"/>
      <c r="GG27" s="45"/>
      <c r="GH27" s="45"/>
      <c r="GI27" s="45"/>
      <c r="GJ27" s="45"/>
      <c r="GK27" s="45"/>
      <c r="GL27" s="45"/>
      <c r="GM27" s="45"/>
      <c r="GN27" s="45"/>
      <c r="GO27" s="45"/>
      <c r="GP27" s="45"/>
      <c r="GQ27" s="45"/>
      <c r="GR27" s="45"/>
      <c r="GS27" s="45"/>
      <c r="GT27" s="45"/>
      <c r="GU27" s="45"/>
      <c r="GV27" s="45"/>
      <c r="GW27" s="45"/>
      <c r="GX27" s="45"/>
      <c r="GY27" s="45"/>
      <c r="GZ27" s="45"/>
      <c r="HA27" s="45"/>
      <c r="HB27" s="45"/>
      <c r="HC27" s="45"/>
      <c r="HD27" s="45"/>
      <c r="HE27" s="45"/>
      <c r="HF27" s="45"/>
      <c r="HG27" s="45"/>
      <c r="HH27" s="45"/>
      <c r="HI27" s="45"/>
      <c r="HJ27" s="45"/>
      <c r="HK27" s="45"/>
      <c r="HL27" s="45"/>
      <c r="HM27" s="45"/>
      <c r="HN27" s="45"/>
      <c r="HO27" s="45"/>
      <c r="HP27" s="45"/>
      <c r="HQ27" s="45"/>
      <c r="HR27" s="45"/>
      <c r="HS27" s="45"/>
      <c r="HT27" s="45"/>
      <c r="HU27" s="45"/>
      <c r="HV27" s="45"/>
      <c r="HW27" s="45"/>
      <c r="HX27" s="45"/>
      <c r="HY27" s="45"/>
      <c r="HZ27" s="45"/>
      <c r="IA27" s="45"/>
      <c r="IB27" s="45"/>
      <c r="IC27" s="45"/>
      <c r="ID27" s="45"/>
      <c r="IE27" s="45"/>
      <c r="IF27" s="45"/>
      <c r="IG27" s="45"/>
      <c r="IH27" s="45"/>
      <c r="II27" s="45"/>
      <c r="IJ27" s="45"/>
      <c r="IK27" s="45"/>
      <c r="IL27" s="45"/>
      <c r="IM27" s="45"/>
      <c r="IN27" s="45"/>
      <c r="IO27" s="45"/>
      <c r="IP27" s="45"/>
      <c r="IQ27" s="45"/>
      <c r="IR27" s="45"/>
      <c r="IS27" s="45"/>
      <c r="IT27" s="45"/>
    </row>
    <row r="28" spans="1:254" x14ac:dyDescent="0.3">
      <c r="A28" s="45">
        <v>20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  <c r="HI28" s="45"/>
      <c r="HJ28" s="45"/>
      <c r="HK28" s="45"/>
      <c r="HL28" s="45"/>
      <c r="HM28" s="45"/>
      <c r="HN28" s="45"/>
      <c r="HO28" s="45"/>
      <c r="HP28" s="45"/>
      <c r="HQ28" s="45"/>
      <c r="HR28" s="45"/>
      <c r="HS28" s="45"/>
      <c r="HT28" s="45"/>
      <c r="HU28" s="45"/>
      <c r="HV28" s="45"/>
      <c r="HW28" s="45"/>
      <c r="HX28" s="45"/>
      <c r="HY28" s="45"/>
      <c r="HZ28" s="45"/>
      <c r="IA28" s="45"/>
      <c r="IB28" s="45"/>
      <c r="IC28" s="45"/>
      <c r="ID28" s="45"/>
      <c r="IE28" s="45"/>
      <c r="IF28" s="45"/>
      <c r="IG28" s="45"/>
      <c r="IH28" s="45"/>
      <c r="II28" s="45"/>
      <c r="IJ28" s="45"/>
      <c r="IK28" s="45"/>
      <c r="IL28" s="45"/>
      <c r="IM28" s="45"/>
      <c r="IN28" s="45"/>
      <c r="IO28" s="45"/>
      <c r="IP28" s="45"/>
      <c r="IQ28" s="45"/>
      <c r="IR28" s="45"/>
      <c r="IS28" s="45"/>
      <c r="IT28" s="45"/>
    </row>
    <row r="29" spans="1:254" x14ac:dyDescent="0.3">
      <c r="A29" s="45">
        <v>21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  <c r="FV29" s="45"/>
      <c r="FW29" s="45"/>
      <c r="FX29" s="45"/>
      <c r="FY29" s="45"/>
      <c r="FZ29" s="45"/>
      <c r="GA29" s="45"/>
      <c r="GB29" s="45"/>
      <c r="GC29" s="45"/>
      <c r="GD29" s="45"/>
      <c r="GE29" s="45"/>
      <c r="GF29" s="45"/>
      <c r="GG29" s="45"/>
      <c r="GH29" s="45"/>
      <c r="GI29" s="45"/>
      <c r="GJ29" s="45"/>
      <c r="GK29" s="45"/>
      <c r="GL29" s="45"/>
      <c r="GM29" s="45"/>
      <c r="GN29" s="45"/>
      <c r="GO29" s="45"/>
      <c r="GP29" s="45"/>
      <c r="GQ29" s="45"/>
      <c r="GR29" s="45"/>
      <c r="GS29" s="45"/>
      <c r="GT29" s="45"/>
      <c r="GU29" s="45"/>
      <c r="GV29" s="45"/>
      <c r="GW29" s="45"/>
      <c r="GX29" s="45"/>
      <c r="GY29" s="45"/>
      <c r="GZ29" s="45"/>
      <c r="HA29" s="45"/>
      <c r="HB29" s="45"/>
      <c r="HC29" s="45"/>
      <c r="HD29" s="45"/>
      <c r="HE29" s="45"/>
      <c r="HF29" s="45"/>
      <c r="HG29" s="45"/>
      <c r="HH29" s="45"/>
      <c r="HI29" s="45"/>
      <c r="HJ29" s="45"/>
      <c r="HK29" s="45"/>
      <c r="HL29" s="45"/>
      <c r="HM29" s="45"/>
      <c r="HN29" s="45"/>
      <c r="HO29" s="45"/>
      <c r="HP29" s="45"/>
      <c r="HQ29" s="45"/>
      <c r="HR29" s="45"/>
      <c r="HS29" s="45"/>
      <c r="HT29" s="45"/>
      <c r="HU29" s="45"/>
      <c r="HV29" s="45"/>
      <c r="HW29" s="45"/>
      <c r="HX29" s="45"/>
      <c r="HY29" s="45"/>
      <c r="HZ29" s="45"/>
      <c r="IA29" s="45"/>
      <c r="IB29" s="45"/>
      <c r="IC29" s="45"/>
      <c r="ID29" s="45"/>
      <c r="IE29" s="45"/>
      <c r="IF29" s="45"/>
      <c r="IG29" s="45"/>
      <c r="IH29" s="45"/>
      <c r="II29" s="45"/>
      <c r="IJ29" s="45"/>
      <c r="IK29" s="45"/>
      <c r="IL29" s="45"/>
      <c r="IM29" s="45"/>
      <c r="IN29" s="45"/>
      <c r="IO29" s="45"/>
      <c r="IP29" s="45"/>
      <c r="IQ29" s="45"/>
      <c r="IR29" s="45"/>
      <c r="IS29" s="45"/>
      <c r="IT29" s="45"/>
    </row>
    <row r="30" spans="1:254" x14ac:dyDescent="0.3">
      <c r="A30" s="45">
        <v>22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  <c r="FV30" s="45"/>
      <c r="FW30" s="45"/>
      <c r="FX30" s="45"/>
      <c r="FY30" s="45"/>
      <c r="FZ30" s="45"/>
      <c r="GA30" s="45"/>
      <c r="GB30" s="45"/>
      <c r="GC30" s="45"/>
      <c r="GD30" s="45"/>
      <c r="GE30" s="45"/>
      <c r="GF30" s="45"/>
      <c r="GG30" s="45"/>
      <c r="GH30" s="45"/>
      <c r="GI30" s="45"/>
      <c r="GJ30" s="45"/>
      <c r="GK30" s="45"/>
      <c r="GL30" s="45"/>
      <c r="GM30" s="45"/>
      <c r="GN30" s="45"/>
      <c r="GO30" s="45"/>
      <c r="GP30" s="45"/>
      <c r="GQ30" s="45"/>
      <c r="GR30" s="45"/>
      <c r="GS30" s="45"/>
      <c r="GT30" s="45"/>
      <c r="GU30" s="45"/>
      <c r="GV30" s="45"/>
      <c r="GW30" s="45"/>
      <c r="GX30" s="45"/>
      <c r="GY30" s="45"/>
      <c r="GZ30" s="45"/>
      <c r="HA30" s="45"/>
      <c r="HB30" s="45"/>
      <c r="HC30" s="45"/>
      <c r="HD30" s="45"/>
      <c r="HE30" s="45"/>
      <c r="HF30" s="45"/>
      <c r="HG30" s="45"/>
      <c r="HH30" s="45"/>
      <c r="HI30" s="45"/>
      <c r="HJ30" s="45"/>
      <c r="HK30" s="45"/>
      <c r="HL30" s="45"/>
      <c r="HM30" s="45"/>
      <c r="HN30" s="45"/>
      <c r="HO30" s="45"/>
      <c r="HP30" s="45"/>
      <c r="HQ30" s="45"/>
      <c r="HR30" s="45"/>
      <c r="HS30" s="45"/>
      <c r="HT30" s="45"/>
      <c r="HU30" s="45"/>
      <c r="HV30" s="45"/>
      <c r="HW30" s="45"/>
      <c r="HX30" s="45"/>
      <c r="HY30" s="45"/>
      <c r="HZ30" s="45"/>
      <c r="IA30" s="45"/>
      <c r="IB30" s="45"/>
      <c r="IC30" s="45"/>
      <c r="ID30" s="45"/>
      <c r="IE30" s="45"/>
      <c r="IF30" s="45"/>
      <c r="IG30" s="45"/>
      <c r="IH30" s="45"/>
      <c r="II30" s="45"/>
      <c r="IJ30" s="45"/>
      <c r="IK30" s="45"/>
      <c r="IL30" s="45"/>
      <c r="IM30" s="45"/>
      <c r="IN30" s="45"/>
      <c r="IO30" s="45"/>
      <c r="IP30" s="45"/>
      <c r="IQ30" s="45"/>
      <c r="IR30" s="45"/>
      <c r="IS30" s="45"/>
      <c r="IT30" s="45"/>
    </row>
    <row r="31" spans="1:254" x14ac:dyDescent="0.3">
      <c r="A31" s="45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5"/>
      <c r="GM31" s="45"/>
      <c r="GN31" s="45"/>
      <c r="GO31" s="45"/>
      <c r="GP31" s="45"/>
      <c r="GQ31" s="45"/>
      <c r="GR31" s="45"/>
      <c r="GS31" s="45"/>
      <c r="GT31" s="45"/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45"/>
      <c r="HI31" s="45"/>
      <c r="HJ31" s="45"/>
      <c r="HK31" s="45"/>
      <c r="HL31" s="45"/>
      <c r="HM31" s="45"/>
      <c r="HN31" s="45"/>
      <c r="HO31" s="45"/>
      <c r="HP31" s="45"/>
      <c r="HQ31" s="45"/>
      <c r="HR31" s="45"/>
      <c r="HS31" s="45"/>
      <c r="HT31" s="45"/>
      <c r="HU31" s="45"/>
      <c r="HV31" s="45"/>
      <c r="HW31" s="45"/>
      <c r="HX31" s="45"/>
      <c r="HY31" s="45"/>
      <c r="HZ31" s="45"/>
      <c r="IA31" s="45"/>
      <c r="IB31" s="45"/>
      <c r="IC31" s="45"/>
      <c r="ID31" s="45"/>
      <c r="IE31" s="45"/>
      <c r="IF31" s="45"/>
      <c r="IG31" s="45"/>
      <c r="IH31" s="45"/>
      <c r="II31" s="45"/>
      <c r="IJ31" s="45"/>
      <c r="IK31" s="45"/>
      <c r="IL31" s="45"/>
      <c r="IM31" s="45"/>
      <c r="IN31" s="45"/>
      <c r="IO31" s="45"/>
      <c r="IP31" s="45"/>
      <c r="IQ31" s="45"/>
      <c r="IR31" s="45"/>
      <c r="IS31" s="45"/>
      <c r="IT31" s="45"/>
    </row>
    <row r="32" spans="1:254" x14ac:dyDescent="0.3">
      <c r="A32" s="45">
        <v>24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5"/>
      <c r="FW32" s="45"/>
      <c r="FX32" s="45"/>
      <c r="FY32" s="45"/>
      <c r="FZ32" s="45"/>
      <c r="GA32" s="45"/>
      <c r="GB32" s="45"/>
      <c r="GC32" s="45"/>
      <c r="GD32" s="45"/>
      <c r="GE32" s="45"/>
      <c r="GF32" s="45"/>
      <c r="GG32" s="45"/>
      <c r="GH32" s="45"/>
      <c r="GI32" s="45"/>
      <c r="GJ32" s="45"/>
      <c r="GK32" s="45"/>
      <c r="GL32" s="45"/>
      <c r="GM32" s="45"/>
      <c r="GN32" s="45"/>
      <c r="GO32" s="45"/>
      <c r="GP32" s="45"/>
      <c r="GQ32" s="45"/>
      <c r="GR32" s="45"/>
      <c r="GS32" s="45"/>
      <c r="GT32" s="45"/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45"/>
      <c r="HG32" s="45"/>
      <c r="HH32" s="45"/>
      <c r="HI32" s="45"/>
      <c r="HJ32" s="45"/>
      <c r="HK32" s="45"/>
      <c r="HL32" s="45"/>
      <c r="HM32" s="45"/>
      <c r="HN32" s="45"/>
      <c r="HO32" s="45"/>
      <c r="HP32" s="45"/>
      <c r="HQ32" s="45"/>
      <c r="HR32" s="45"/>
      <c r="HS32" s="45"/>
      <c r="HT32" s="45"/>
      <c r="HU32" s="45"/>
      <c r="HV32" s="45"/>
      <c r="HW32" s="45"/>
      <c r="HX32" s="45"/>
      <c r="HY32" s="45"/>
      <c r="HZ32" s="45"/>
      <c r="IA32" s="45"/>
      <c r="IB32" s="45"/>
      <c r="IC32" s="45"/>
      <c r="ID32" s="45"/>
      <c r="IE32" s="45"/>
      <c r="IF32" s="45"/>
      <c r="IG32" s="45"/>
      <c r="IH32" s="45"/>
      <c r="II32" s="45"/>
      <c r="IJ32" s="45"/>
      <c r="IK32" s="45"/>
      <c r="IL32" s="45"/>
      <c r="IM32" s="45"/>
      <c r="IN32" s="45"/>
      <c r="IO32" s="45"/>
      <c r="IP32" s="45"/>
      <c r="IQ32" s="45"/>
      <c r="IR32" s="45"/>
      <c r="IS32" s="45"/>
      <c r="IT32" s="45"/>
    </row>
    <row r="33" spans="1:254" x14ac:dyDescent="0.3">
      <c r="A33" s="45">
        <v>25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5"/>
      <c r="GO33" s="45"/>
      <c r="GP33" s="45"/>
      <c r="GQ33" s="45"/>
      <c r="GR33" s="45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45"/>
      <c r="HI33" s="45"/>
      <c r="HJ33" s="45"/>
      <c r="HK33" s="45"/>
      <c r="HL33" s="45"/>
      <c r="HM33" s="45"/>
      <c r="HN33" s="45"/>
      <c r="HO33" s="45"/>
      <c r="HP33" s="45"/>
      <c r="HQ33" s="45"/>
      <c r="HR33" s="45"/>
      <c r="HS33" s="45"/>
      <c r="HT33" s="45"/>
      <c r="HU33" s="45"/>
      <c r="HV33" s="45"/>
      <c r="HW33" s="45"/>
      <c r="HX33" s="45"/>
      <c r="HY33" s="45"/>
      <c r="HZ33" s="45"/>
      <c r="IA33" s="45"/>
      <c r="IB33" s="45"/>
      <c r="IC33" s="45"/>
      <c r="ID33" s="45"/>
      <c r="IE33" s="45"/>
      <c r="IF33" s="45"/>
      <c r="IG33" s="45"/>
      <c r="IH33" s="45"/>
      <c r="II33" s="45"/>
      <c r="IJ33" s="45"/>
      <c r="IK33" s="45"/>
      <c r="IL33" s="45"/>
      <c r="IM33" s="45"/>
      <c r="IN33" s="45"/>
      <c r="IO33" s="45"/>
      <c r="IP33" s="45"/>
      <c r="IQ33" s="45"/>
      <c r="IR33" s="45"/>
      <c r="IS33" s="45"/>
      <c r="IT33" s="45"/>
    </row>
    <row r="34" spans="1:254" x14ac:dyDescent="0.3">
      <c r="A34" s="143" t="s">
        <v>171</v>
      </c>
      <c r="B34" s="14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3">
      <c r="A35" s="176" t="s">
        <v>783</v>
      </c>
      <c r="B35" s="1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137" t="s">
        <v>1393</v>
      </c>
      <c r="C37" s="137"/>
      <c r="D37" s="137"/>
      <c r="E37" s="137"/>
      <c r="F37" s="44"/>
      <c r="G37" s="44"/>
      <c r="H37" s="44"/>
      <c r="I37" s="44"/>
      <c r="J37" s="44"/>
      <c r="K37" s="44"/>
    </row>
    <row r="38" spans="1:254" x14ac:dyDescent="0.3">
      <c r="B38" s="45" t="s">
        <v>755</v>
      </c>
      <c r="C38" s="45" t="s">
        <v>756</v>
      </c>
      <c r="D38" s="53">
        <f>E38/100*25</f>
        <v>0</v>
      </c>
      <c r="E38" s="46">
        <f>(C35+F35+I35+L35+O35+R35+U35)/7</f>
        <v>0</v>
      </c>
      <c r="F38" s="44"/>
      <c r="G38" s="44"/>
      <c r="H38" s="44"/>
      <c r="I38" s="44"/>
      <c r="J38" s="44"/>
      <c r="K38" s="44"/>
    </row>
    <row r="39" spans="1:254" x14ac:dyDescent="0.3">
      <c r="B39" s="45" t="s">
        <v>757</v>
      </c>
      <c r="C39" s="45" t="s">
        <v>756</v>
      </c>
      <c r="D39" s="53">
        <f>E39/100*25</f>
        <v>0</v>
      </c>
      <c r="E39" s="46">
        <f>(D35+G35+J35+M35+P35+S35+V35)/7</f>
        <v>0</v>
      </c>
      <c r="F39" s="44"/>
      <c r="G39" s="44"/>
      <c r="H39" s="44"/>
      <c r="I39" s="44"/>
      <c r="J39" s="44"/>
      <c r="K39" s="44"/>
    </row>
    <row r="40" spans="1:254" x14ac:dyDescent="0.3">
      <c r="B40" s="45" t="s">
        <v>758</v>
      </c>
      <c r="C40" s="45" t="s">
        <v>756</v>
      </c>
      <c r="D40" s="53">
        <f>E40/100*25</f>
        <v>0</v>
      </c>
      <c r="E40" s="46">
        <f>(E35+H35+K35+N35+Q35+T35+W35)/7</f>
        <v>0</v>
      </c>
      <c r="F40" s="44"/>
      <c r="G40" s="44"/>
      <c r="H40" s="44"/>
      <c r="I40" s="44"/>
      <c r="J40" s="44"/>
      <c r="K40" s="44"/>
    </row>
    <row r="41" spans="1:254" x14ac:dyDescent="0.3">
      <c r="B41" s="47"/>
      <c r="C41" s="47"/>
      <c r="D41" s="54">
        <f>SUM(D38:D40)</f>
        <v>0</v>
      </c>
      <c r="E41" s="54">
        <f>SUM(E38:E40)</f>
        <v>0</v>
      </c>
      <c r="F41" s="44"/>
      <c r="G41" s="44"/>
      <c r="H41" s="44"/>
      <c r="I41" s="44"/>
      <c r="J41" s="44"/>
      <c r="K41" s="44"/>
    </row>
    <row r="42" spans="1:254" x14ac:dyDescent="0.3">
      <c r="B42" s="45"/>
      <c r="C42" s="45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3">
      <c r="B43" s="45" t="s">
        <v>755</v>
      </c>
      <c r="C43" s="45" t="s">
        <v>759</v>
      </c>
      <c r="D43" s="53">
        <f>E43/100*25</f>
        <v>0</v>
      </c>
      <c r="E43" s="46">
        <f>(X35+AA35+AD35+AG35+AJ35+AM35+AP35)/7</f>
        <v>0</v>
      </c>
      <c r="F43" s="41">
        <f>G43/100*25</f>
        <v>0</v>
      </c>
      <c r="G43" s="46">
        <f>(AS35+AV35+AY35+BB35+BE35+BH35+BK35)/7</f>
        <v>0</v>
      </c>
      <c r="H43" s="41">
        <f>I43/100*25</f>
        <v>0</v>
      </c>
      <c r="I43" s="46">
        <f>(BN35+BQ35+BT35+BW35+BZ35+CC35+CF35)/7</f>
        <v>0</v>
      </c>
      <c r="J43" s="41">
        <f>K43/100*25</f>
        <v>0</v>
      </c>
      <c r="K43" s="46">
        <f>(CI35+CL35+CO35+CR35+CU35+CX35+DA35)/7</f>
        <v>0</v>
      </c>
    </row>
    <row r="44" spans="1:254" x14ac:dyDescent="0.3">
      <c r="B44" s="45" t="s">
        <v>757</v>
      </c>
      <c r="C44" s="45" t="s">
        <v>759</v>
      </c>
      <c r="D44" s="53">
        <f>E44/100*25</f>
        <v>0</v>
      </c>
      <c r="E44" s="46">
        <f>(Y35+AB35+AE35+AH35+AK35+AN35+AQ35)/7</f>
        <v>0</v>
      </c>
      <c r="F44" s="41">
        <f>G44/100*25</f>
        <v>0</v>
      </c>
      <c r="G44" s="46">
        <f>(AT35+AW35+AZ35+BC35+BF35+BI35+BL35)/7</f>
        <v>0</v>
      </c>
      <c r="H44" s="41">
        <f>I44/100*25</f>
        <v>0</v>
      </c>
      <c r="I44" s="46">
        <f>(BO35+BR35+BU35+BX35+CA35+CD35+CG35)/7</f>
        <v>0</v>
      </c>
      <c r="J44" s="41">
        <f>K44/100*25</f>
        <v>0</v>
      </c>
      <c r="K44" s="46">
        <f>(CJ35+CM35+CP35+CS35+CV35+CY35+DB35)/7</f>
        <v>0</v>
      </c>
    </row>
    <row r="45" spans="1:254" x14ac:dyDescent="0.3">
      <c r="B45" s="45" t="s">
        <v>758</v>
      </c>
      <c r="C45" s="45" t="s">
        <v>759</v>
      </c>
      <c r="D45" s="53">
        <f>E45/100*25</f>
        <v>0</v>
      </c>
      <c r="E45" s="46">
        <f>(Z35+AC35+AF35+AI35+AL35+AO35+AR35)/7</f>
        <v>0</v>
      </c>
      <c r="F45" s="41">
        <f>G45/100*25</f>
        <v>0</v>
      </c>
      <c r="G45" s="46">
        <f>(AU35+AX35+BA35+BD35+BG35+BJ35+BM35)/7</f>
        <v>0</v>
      </c>
      <c r="H45" s="41">
        <f>I45/100*25</f>
        <v>0</v>
      </c>
      <c r="I45" s="46">
        <f>(BP35+BS35+BV35+BY35+CB35+CE35+CH35)/7</f>
        <v>0</v>
      </c>
      <c r="J45" s="41">
        <f>K45/100*25</f>
        <v>0</v>
      </c>
      <c r="K45" s="46">
        <f>(CK35+CN35+CQ35+CT35+CW35+CZ35+DC35)/7</f>
        <v>0</v>
      </c>
    </row>
    <row r="46" spans="1:254" x14ac:dyDescent="0.3">
      <c r="B46" s="45"/>
      <c r="C46" s="45"/>
      <c r="D46" s="51">
        <f t="shared" ref="D46:I46" si="8">SUM(D43:D45)</f>
        <v>0</v>
      </c>
      <c r="E46" s="51">
        <f t="shared" si="8"/>
        <v>0</v>
      </c>
      <c r="F46" s="50">
        <f t="shared" si="8"/>
        <v>0</v>
      </c>
      <c r="G46" s="50">
        <f t="shared" si="8"/>
        <v>0</v>
      </c>
      <c r="H46" s="50">
        <f t="shared" si="8"/>
        <v>0</v>
      </c>
      <c r="I46" s="50">
        <f t="shared" si="8"/>
        <v>0</v>
      </c>
      <c r="J46" s="50">
        <f>SUM(J43:J45)</f>
        <v>0</v>
      </c>
      <c r="K46" s="50">
        <f>SUM(K43:K45)</f>
        <v>0</v>
      </c>
    </row>
    <row r="47" spans="1:254" x14ac:dyDescent="0.3">
      <c r="B47" s="45" t="s">
        <v>755</v>
      </c>
      <c r="C47" s="45" t="s">
        <v>761</v>
      </c>
      <c r="D47" s="53">
        <f>E47/100*25</f>
        <v>0</v>
      </c>
      <c r="E47" s="46">
        <f>(DD35+DG35+DJ35+DM35+DP35+DS35+DV35)/7</f>
        <v>0</v>
      </c>
      <c r="F47" s="44"/>
      <c r="G47" s="44"/>
      <c r="H47" s="44"/>
      <c r="I47" s="44"/>
      <c r="J47" s="44"/>
      <c r="K47" s="44"/>
    </row>
    <row r="48" spans="1:254" x14ac:dyDescent="0.3">
      <c r="B48" s="45" t="s">
        <v>757</v>
      </c>
      <c r="C48" s="45" t="s">
        <v>761</v>
      </c>
      <c r="D48" s="53">
        <f>E48/100*25</f>
        <v>0</v>
      </c>
      <c r="E48" s="46">
        <f>(DD35+DG35+DJ35+DM35+DP35+DS35+DV35)/7</f>
        <v>0</v>
      </c>
      <c r="F48" s="44"/>
      <c r="G48" s="44"/>
      <c r="H48" s="44"/>
      <c r="I48" s="44"/>
      <c r="J48" s="44"/>
      <c r="K48" s="44"/>
    </row>
    <row r="49" spans="2:13" x14ac:dyDescent="0.3">
      <c r="B49" s="45" t="s">
        <v>758</v>
      </c>
      <c r="C49" s="45" t="s">
        <v>761</v>
      </c>
      <c r="D49" s="53">
        <f>E49/100*25</f>
        <v>0</v>
      </c>
      <c r="E49" s="46">
        <f>(DF35+DI35+DL35+DO35+DR35+DU35+DX35)/7</f>
        <v>0</v>
      </c>
      <c r="F49" s="44"/>
      <c r="G49" s="44"/>
      <c r="H49" s="44"/>
      <c r="I49" s="44"/>
      <c r="J49" s="44"/>
      <c r="K49" s="44"/>
    </row>
    <row r="50" spans="2:13" x14ac:dyDescent="0.3">
      <c r="B50" s="47"/>
      <c r="C50" s="47"/>
      <c r="D50" s="54">
        <f>SUM(D47:D49)</f>
        <v>0</v>
      </c>
      <c r="E50" s="54">
        <f>SUM(E47:E49)</f>
        <v>0</v>
      </c>
      <c r="F50" s="44"/>
      <c r="G50" s="44"/>
      <c r="H50" s="44"/>
      <c r="I50" s="44"/>
      <c r="J50" s="44"/>
      <c r="K50" s="44"/>
    </row>
    <row r="51" spans="2:13" x14ac:dyDescent="0.3">
      <c r="B51" s="45"/>
      <c r="C51" s="45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38" t="s">
        <v>43</v>
      </c>
      <c r="M51" s="138"/>
    </row>
    <row r="52" spans="2:13" x14ac:dyDescent="0.3">
      <c r="B52" s="45" t="s">
        <v>755</v>
      </c>
      <c r="C52" s="45" t="s">
        <v>760</v>
      </c>
      <c r="D52" s="53">
        <f>E52/100*25</f>
        <v>0</v>
      </c>
      <c r="E52" s="46">
        <f>(DY35+EB35+EE35+EH35+EK35+EN35+EQ35)/7</f>
        <v>0</v>
      </c>
      <c r="F52" s="41">
        <f>G52/100*25</f>
        <v>0</v>
      </c>
      <c r="G52" s="46">
        <f>(ET35+EW35+EZ35+FC35+FF35+FI35+FL35)/7</f>
        <v>0</v>
      </c>
      <c r="H52" s="41">
        <f>I52/100*25</f>
        <v>0</v>
      </c>
      <c r="I52" s="46">
        <f>(FO35+FR35+FU35+FX35+GA35+GD35+GG35)/7</f>
        <v>0</v>
      </c>
      <c r="J52" s="41">
        <f>K52/100*25</f>
        <v>0</v>
      </c>
      <c r="K52" s="46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3">
      <c r="B53" s="45" t="s">
        <v>757</v>
      </c>
      <c r="C53" s="45" t="s">
        <v>760</v>
      </c>
      <c r="D53" s="53">
        <f>E53/100*25</f>
        <v>0</v>
      </c>
      <c r="E53" s="46">
        <f>(DZ35+EC35+EF35+EI35+EL35+EO35+ER35)/7</f>
        <v>0</v>
      </c>
      <c r="F53" s="41">
        <f>G53/100*25</f>
        <v>0</v>
      </c>
      <c r="G53" s="46">
        <f>(EU35+EX35+FA35+FD35+FG35+FJ35+FM35)/7</f>
        <v>0</v>
      </c>
      <c r="H53" s="41">
        <f>I53/100*25</f>
        <v>0</v>
      </c>
      <c r="I53" s="46">
        <f>(FP35+FS35+FV35+FY35+GB35+GE35+GH35)/7</f>
        <v>0</v>
      </c>
      <c r="J53" s="41">
        <f>K53/100*25</f>
        <v>0</v>
      </c>
      <c r="K53" s="46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3">
      <c r="B54" s="45" t="s">
        <v>758</v>
      </c>
      <c r="C54" s="45" t="s">
        <v>760</v>
      </c>
      <c r="D54" s="53">
        <f>E54/100*25</f>
        <v>0</v>
      </c>
      <c r="E54" s="46">
        <f>(EA35+ED35+EG35+EJ35+EM35+EP35+ES35)/7</f>
        <v>0</v>
      </c>
      <c r="F54" s="41">
        <f>G54/100*25</f>
        <v>0</v>
      </c>
      <c r="G54" s="46">
        <f>(EV35+EY35+FB35+FE35+FH35+FK35+FN35)/7</f>
        <v>0</v>
      </c>
      <c r="H54" s="41">
        <f>I54/100*25</f>
        <v>0</v>
      </c>
      <c r="I54" s="46">
        <f>(FQ35+FT35+FW35+FZ35+GC35+GF35+GI35)/7</f>
        <v>0</v>
      </c>
      <c r="J54" s="41">
        <f>K54/100*25</f>
        <v>0</v>
      </c>
      <c r="K54" s="46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3">
      <c r="B55" s="45"/>
      <c r="C55" s="45"/>
      <c r="D55" s="51">
        <f t="shared" ref="D55:K55" si="9">SUM(D52:D54)</f>
        <v>0</v>
      </c>
      <c r="E55" s="51">
        <f t="shared" si="9"/>
        <v>0</v>
      </c>
      <c r="F55" s="50">
        <f t="shared" si="9"/>
        <v>0</v>
      </c>
      <c r="G55" s="50">
        <f t="shared" si="9"/>
        <v>0</v>
      </c>
      <c r="H55" s="50">
        <f t="shared" si="9"/>
        <v>0</v>
      </c>
      <c r="I55" s="50">
        <f t="shared" si="9"/>
        <v>0</v>
      </c>
      <c r="J55" s="50">
        <f t="shared" si="9"/>
        <v>0</v>
      </c>
      <c r="K55" s="50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45" t="s">
        <v>755</v>
      </c>
      <c r="C56" s="45" t="s">
        <v>762</v>
      </c>
      <c r="D56" s="53">
        <f>E56/100*25</f>
        <v>0</v>
      </c>
      <c r="E56" s="46">
        <f>(HZ35+IC35+IF35+II35+IL35+IO35+IR35)/7</f>
        <v>0</v>
      </c>
      <c r="F56" s="44"/>
      <c r="G56" s="44"/>
      <c r="H56" s="44"/>
      <c r="I56" s="44"/>
      <c r="J56" s="44"/>
      <c r="K56" s="44"/>
    </row>
    <row r="57" spans="2:13" x14ac:dyDescent="0.3">
      <c r="B57" s="45" t="s">
        <v>757</v>
      </c>
      <c r="C57" s="45" t="s">
        <v>762</v>
      </c>
      <c r="D57" s="53">
        <f>E57/100*25</f>
        <v>0</v>
      </c>
      <c r="E57" s="46">
        <f>(IA35+ID35+IG35+IJ35+IM35+IP35+IS35)/7</f>
        <v>0</v>
      </c>
      <c r="F57" s="44"/>
      <c r="G57" s="44"/>
      <c r="H57" s="44"/>
      <c r="I57" s="44"/>
      <c r="J57" s="44"/>
      <c r="K57" s="44"/>
    </row>
    <row r="58" spans="2:13" x14ac:dyDescent="0.3">
      <c r="B58" s="45" t="s">
        <v>758</v>
      </c>
      <c r="C58" s="45" t="s">
        <v>762</v>
      </c>
      <c r="D58" s="53">
        <f>E58/100*25</f>
        <v>0</v>
      </c>
      <c r="E58" s="46">
        <f>(IB35+IE35+IH35+IK35+IN35+IQ35+IT35)/7</f>
        <v>0</v>
      </c>
      <c r="F58" s="44"/>
      <c r="G58" s="44"/>
      <c r="H58" s="44"/>
      <c r="I58" s="44"/>
      <c r="J58" s="44"/>
      <c r="K58" s="44"/>
    </row>
    <row r="59" spans="2:13" x14ac:dyDescent="0.3">
      <c r="B59" s="45"/>
      <c r="C59" s="45"/>
      <c r="D59" s="51">
        <f>SUM(D56:D58)</f>
        <v>0</v>
      </c>
      <c r="E59" s="51">
        <f>SUM(E56:E58)</f>
        <v>0</v>
      </c>
      <c r="F59" s="44"/>
      <c r="G59" s="44"/>
      <c r="H59" s="44"/>
      <c r="I59" s="44"/>
      <c r="J59" s="44"/>
      <c r="K59" s="44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bjkbj mnknklnn</cp:lastModifiedBy>
  <dcterms:created xsi:type="dcterms:W3CDTF">2022-12-22T06:57:03Z</dcterms:created>
  <dcterms:modified xsi:type="dcterms:W3CDTF">2024-09-12T12:23:23Z</dcterms:modified>
</cp:coreProperties>
</file>