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S39" i="5"/>
  <c r="QP39"/>
  <c r="QJ39"/>
  <c r="QG39"/>
  <c r="BY39" l="1"/>
  <c r="BV39"/>
  <c r="BS39"/>
  <c r="BO39"/>
  <c r="BM39"/>
  <c r="BJ39"/>
  <c r="BD39"/>
  <c r="BA39"/>
  <c r="AY39"/>
  <c r="AU39"/>
  <c r="AR39"/>
  <c r="AM39"/>
  <c r="AL39"/>
  <c r="AK39"/>
  <c r="AF39"/>
  <c r="AC39"/>
  <c r="AB39"/>
  <c r="W39"/>
  <c r="T39"/>
  <c r="Q39"/>
  <c r="P39"/>
  <c r="N39"/>
  <c r="K39"/>
  <c r="H39"/>
  <c r="G39"/>
  <c r="E39"/>
  <c r="WV39" l="1"/>
  <c r="WS39"/>
  <c r="WR39"/>
  <c r="WP39"/>
  <c r="WM39"/>
  <c r="WL39"/>
  <c r="WJ39"/>
  <c r="WG39"/>
  <c r="WF39"/>
  <c r="WD39"/>
  <c r="WC39"/>
  <c r="WA39"/>
  <c r="VX39"/>
  <c r="VV39"/>
  <c r="VU39"/>
  <c r="VS39"/>
  <c r="VR39"/>
  <c r="VO39"/>
  <c r="VN39"/>
  <c r="VL39"/>
  <c r="VK39"/>
  <c r="VI39"/>
  <c r="VF39"/>
  <c r="VD39"/>
  <c r="VC39"/>
  <c r="UZ39"/>
  <c r="UW39"/>
  <c r="UV39"/>
  <c r="UT39"/>
  <c r="UQ39"/>
  <c r="UN39"/>
  <c r="UK39"/>
  <c r="UJ39"/>
  <c r="UH39"/>
  <c r="UE39"/>
  <c r="UC39"/>
  <c r="UB39"/>
  <c r="TX39"/>
  <c r="TW39"/>
  <c r="TV39"/>
  <c r="TS39"/>
  <c r="TM39"/>
  <c r="TJ39"/>
  <c r="TH39"/>
  <c r="TD39"/>
  <c r="TA39"/>
  <c r="SY39"/>
  <c r="SV39"/>
  <c r="SU39"/>
  <c r="ST39"/>
  <c r="SP39"/>
  <c r="SO39"/>
  <c r="SL39"/>
  <c r="SK39"/>
  <c r="SF39"/>
  <c r="SC39"/>
  <c r="RZ39"/>
  <c r="RY39"/>
  <c r="RW39"/>
  <c r="RT39"/>
  <c r="RQ39"/>
  <c r="RP39"/>
  <c r="RN39"/>
  <c r="RL39"/>
  <c r="RK39"/>
  <c r="RI39"/>
  <c r="RH39"/>
  <c r="RG39"/>
  <c r="RE39"/>
  <c r="RD39"/>
  <c r="RB39"/>
  <c r="RA39"/>
  <c r="QY39"/>
  <c r="QX39"/>
  <c r="QV39"/>
  <c r="QA39"/>
  <c r="PX39"/>
  <c r="PU39"/>
  <c r="PT39"/>
  <c r="PR39"/>
  <c r="PO39"/>
  <c r="PL39"/>
  <c r="PI39"/>
  <c r="PF39"/>
  <c r="PD39"/>
  <c r="PC39"/>
  <c r="OY39"/>
  <c r="OX39"/>
  <c r="OT39"/>
  <c r="OP39"/>
  <c r="OO39"/>
  <c r="ON39"/>
  <c r="OM39"/>
  <c r="OK39"/>
  <c r="OH39"/>
  <c r="OE39"/>
  <c r="OB39"/>
  <c r="OA39"/>
  <c r="NY39"/>
  <c r="NW39"/>
  <c r="NV39"/>
  <c r="NS39"/>
  <c r="NR39"/>
  <c r="NP39"/>
  <c r="NO39"/>
  <c r="NM39"/>
  <c r="NK39"/>
  <c r="NJ39"/>
  <c r="NH39"/>
  <c r="NG39"/>
  <c r="ND39"/>
  <c r="NC39"/>
  <c r="NA39"/>
  <c r="MX39"/>
  <c r="MV39"/>
  <c r="MU39"/>
  <c r="MT39"/>
  <c r="MR39"/>
  <c r="MO39"/>
  <c r="ML39"/>
  <c r="MK39"/>
  <c r="MI39"/>
  <c r="MH39"/>
  <c r="MF39"/>
  <c r="ME39"/>
  <c r="MC39"/>
  <c r="MA39"/>
  <c r="LZ39"/>
  <c r="LY39"/>
  <c r="LU39"/>
  <c r="LT39"/>
  <c r="LQ39"/>
  <c r="LN39"/>
  <c r="LK39"/>
  <c r="LJ39"/>
  <c r="LH39"/>
  <c r="LE39"/>
  <c r="LB39"/>
  <c r="KY39"/>
  <c r="KX39"/>
  <c r="KV39"/>
  <c r="KS39"/>
  <c r="KQ39"/>
  <c r="KP39"/>
  <c r="KL39"/>
  <c r="KK39"/>
  <c r="KJ39"/>
  <c r="KG39"/>
  <c r="KA39"/>
  <c r="JX39"/>
  <c r="JV39"/>
  <c r="JR39"/>
  <c r="JO39"/>
  <c r="JM39"/>
  <c r="JJ39"/>
  <c r="JI39"/>
  <c r="JH39"/>
  <c r="JD39"/>
  <c r="JC39"/>
  <c r="IZ39"/>
  <c r="IY39"/>
  <c r="IT39"/>
  <c r="IQ39"/>
  <c r="IN39"/>
  <c r="IM39"/>
  <c r="IK39"/>
  <c r="IH39"/>
  <c r="IE39"/>
  <c r="ID39"/>
  <c r="IB39"/>
  <c r="HZ39"/>
  <c r="HJ39"/>
  <c r="HG39"/>
  <c r="HD39"/>
  <c r="HA39"/>
  <c r="GX39"/>
  <c r="GU39"/>
  <c r="GS39"/>
  <c r="GR39"/>
  <c r="GO39"/>
  <c r="GL39"/>
  <c r="GI39"/>
  <c r="GH39"/>
  <c r="GF39"/>
  <c r="GC39"/>
  <c r="GB39"/>
  <c r="FZ39"/>
  <c r="FW39"/>
  <c r="FT39"/>
  <c r="FR39"/>
  <c r="FQ39"/>
  <c r="FM39"/>
  <c r="FL39"/>
  <c r="FH39"/>
  <c r="FD39"/>
  <c r="FC39"/>
  <c r="FC40" s="1"/>
  <c r="FB39"/>
  <c r="FA39"/>
  <c r="EY39"/>
  <c r="EV39"/>
  <c r="ES39"/>
  <c r="EP39"/>
  <c r="EO39"/>
  <c r="EM39"/>
  <c r="EM40" s="1"/>
  <c r="EK39"/>
  <c r="EJ39"/>
  <c r="EG39"/>
  <c r="EF39"/>
  <c r="ED39"/>
  <c r="EC39"/>
  <c r="EC40" s="1"/>
  <c r="EA39"/>
  <c r="DY39"/>
  <c r="DY40" s="1"/>
  <c r="DX39"/>
  <c r="DV39"/>
  <c r="DU39"/>
  <c r="DT39"/>
  <c r="DS39"/>
  <c r="DR39"/>
  <c r="DQ39"/>
  <c r="DO39"/>
  <c r="DO40" s="1"/>
  <c r="DL39"/>
  <c r="DJ39"/>
  <c r="DI39"/>
  <c r="DH39"/>
  <c r="DF39"/>
  <c r="DC39"/>
  <c r="DC40" s="1"/>
  <c r="CZ39"/>
  <c r="CY39"/>
  <c r="CY40" s="1"/>
  <c r="CW39"/>
  <c r="CV39"/>
  <c r="CT39"/>
  <c r="CS39"/>
  <c r="CS40" s="1"/>
  <c r="CQ39"/>
  <c r="CO40"/>
  <c r="CN39"/>
  <c r="CM39"/>
  <c r="CM40" s="1"/>
  <c r="CH39"/>
  <c r="CE39"/>
  <c r="CB39"/>
  <c r="BS40"/>
  <c r="BA40"/>
  <c r="AU40"/>
  <c r="AG40"/>
  <c r="AC40"/>
  <c r="W40"/>
  <c r="Q40"/>
  <c r="E40"/>
  <c r="D40"/>
  <c r="F40"/>
  <c r="G40"/>
  <c r="H40"/>
  <c r="I40"/>
  <c r="J40"/>
  <c r="K40"/>
  <c r="L40"/>
  <c r="M40"/>
  <c r="N40"/>
  <c r="O40"/>
  <c r="P40"/>
  <c r="R40"/>
  <c r="S40"/>
  <c r="T40"/>
  <c r="U40"/>
  <c r="V40"/>
  <c r="X40"/>
  <c r="Y40"/>
  <c r="Z40"/>
  <c r="AA40"/>
  <c r="AB40"/>
  <c r="AD40"/>
  <c r="AE40"/>
  <c r="AF40"/>
  <c r="AH40"/>
  <c r="AI40"/>
  <c r="AJ40"/>
  <c r="AK40"/>
  <c r="AL40"/>
  <c r="AM40"/>
  <c r="AN40"/>
  <c r="AO40"/>
  <c r="AP40"/>
  <c r="AQ40"/>
  <c r="AR40"/>
  <c r="AS40"/>
  <c r="AT40"/>
  <c r="AV40"/>
  <c r="AW40"/>
  <c r="AX40"/>
  <c r="AY40"/>
  <c r="AZ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N40"/>
  <c r="CP40"/>
  <c r="CQ40"/>
  <c r="CR40"/>
  <c r="CT40"/>
  <c r="CU40"/>
  <c r="CV40"/>
  <c r="CW40"/>
  <c r="CX40"/>
  <c r="CZ40"/>
  <c r="DA40"/>
  <c r="DB40"/>
  <c r="DD40"/>
  <c r="DE40"/>
  <c r="DF40"/>
  <c r="DG40"/>
  <c r="DH40"/>
  <c r="DI40"/>
  <c r="DJ40"/>
  <c r="DK40"/>
  <c r="DL40"/>
  <c r="DM40"/>
  <c r="DN40"/>
  <c r="DP40"/>
  <c r="DQ40"/>
  <c r="DR40"/>
  <c r="DS40"/>
  <c r="DT40"/>
  <c r="DU40"/>
  <c r="DV40"/>
  <c r="DW40"/>
  <c r="DX40"/>
  <c r="DZ40"/>
  <c r="EA40"/>
  <c r="EB40"/>
  <c r="ED40"/>
  <c r="EE40"/>
  <c r="EF40"/>
  <c r="EG40"/>
  <c r="EH40"/>
  <c r="EI40"/>
  <c r="EJ40"/>
  <c r="EK40"/>
  <c r="EL40"/>
  <c r="EN40"/>
  <c r="EO40"/>
  <c r="EP40"/>
  <c r="EQ40"/>
  <c r="ER40"/>
  <c r="ES40"/>
  <c r="ET40"/>
  <c r="EU40"/>
  <c r="EV40"/>
  <c r="EW40"/>
  <c r="EX40"/>
  <c r="EY40"/>
  <c r="EZ40"/>
  <c r="FA40"/>
  <c r="FB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M40"/>
  <c r="PN40"/>
  <c r="PO40"/>
  <c r="PP40"/>
  <c r="PQ40"/>
  <c r="PR40"/>
  <c r="PS40"/>
  <c r="PT40"/>
  <c r="PU40"/>
  <c r="PV40"/>
  <c r="PW40"/>
  <c r="PX40"/>
  <c r="PY40"/>
  <c r="PZ40"/>
  <c r="QA40"/>
  <c r="QB40"/>
  <c r="QC40"/>
  <c r="QD40"/>
  <c r="QE40"/>
  <c r="QF40"/>
  <c r="QG40"/>
  <c r="QH40"/>
  <c r="QI40"/>
  <c r="QJ40"/>
  <c r="QK40"/>
  <c r="QL40"/>
  <c r="QM40"/>
  <c r="QN40"/>
  <c r="QO40"/>
  <c r="QP40"/>
  <c r="QQ40"/>
  <c r="QR40"/>
  <c r="QS40"/>
  <c r="QT40"/>
  <c r="QU40"/>
  <c r="QV40"/>
  <c r="QW40"/>
  <c r="QX40"/>
  <c r="QY40"/>
  <c r="QZ40"/>
  <c r="RA40"/>
  <c r="RB40"/>
  <c r="RC40"/>
  <c r="RD40"/>
  <c r="RE40"/>
  <c r="RF40"/>
  <c r="RG40"/>
  <c r="RH40"/>
  <c r="RI40"/>
  <c r="RJ40"/>
  <c r="RK40"/>
  <c r="RL40"/>
  <c r="RM40"/>
  <c r="RN40"/>
  <c r="RO40"/>
  <c r="RP40"/>
  <c r="RQ40"/>
  <c r="RR40"/>
  <c r="RS40"/>
  <c r="RT40"/>
  <c r="RU40"/>
  <c r="RV40"/>
  <c r="RW40"/>
  <c r="RX40"/>
  <c r="RY40"/>
  <c r="RZ40"/>
  <c r="SA40"/>
  <c r="SB40"/>
  <c r="SC40"/>
  <c r="SD40"/>
  <c r="SE40"/>
  <c r="SF40"/>
  <c r="SG40"/>
  <c r="SH40"/>
  <c r="SI40"/>
  <c r="SJ40"/>
  <c r="SK40"/>
  <c r="SL40"/>
  <c r="SM40"/>
  <c r="SN40"/>
  <c r="SO40"/>
  <c r="SP40"/>
  <c r="SQ40"/>
  <c r="SR40"/>
  <c r="SS40"/>
  <c r="ST40"/>
  <c r="SU40"/>
  <c r="SV40"/>
  <c r="SW40"/>
  <c r="SX40"/>
  <c r="SY40"/>
  <c r="SZ40"/>
  <c r="TA40"/>
  <c r="TB40"/>
  <c r="TC40"/>
  <c r="TD40"/>
  <c r="TE40"/>
  <c r="TF40"/>
  <c r="TG40"/>
  <c r="TH40"/>
  <c r="TI40"/>
  <c r="TJ40"/>
  <c r="TK40"/>
  <c r="TL40"/>
  <c r="TM40"/>
  <c r="TN40"/>
  <c r="TO40"/>
  <c r="TP40"/>
  <c r="TQ40"/>
  <c r="TR40"/>
  <c r="TS40"/>
  <c r="TT40"/>
  <c r="TU40"/>
  <c r="TV40"/>
  <c r="TW40"/>
  <c r="TX40"/>
  <c r="TY40"/>
  <c r="TZ40"/>
  <c r="UA40"/>
  <c r="UB40"/>
  <c r="UC40"/>
  <c r="UD40"/>
  <c r="UE40"/>
  <c r="UF40"/>
  <c r="UG40"/>
  <c r="UH40"/>
  <c r="UI40"/>
  <c r="UJ40"/>
  <c r="UK40"/>
  <c r="UL40"/>
  <c r="UM40"/>
  <c r="UN40"/>
  <c r="UO40"/>
  <c r="UP40"/>
  <c r="UQ40"/>
  <c r="UR40"/>
  <c r="US40"/>
  <c r="UT40"/>
  <c r="UU40"/>
  <c r="UV40"/>
  <c r="UW40"/>
  <c r="UX40"/>
  <c r="UY40"/>
  <c r="UZ40"/>
  <c r="VA40"/>
  <c r="VB40"/>
  <c r="VC40"/>
  <c r="VD40"/>
  <c r="VE40"/>
  <c r="VF40"/>
  <c r="VG40"/>
  <c r="VH40"/>
  <c r="VI40"/>
  <c r="VJ40"/>
  <c r="VK40"/>
  <c r="VL40"/>
  <c r="VM40"/>
  <c r="VN40"/>
  <c r="VO40"/>
  <c r="VP40"/>
  <c r="VQ40"/>
  <c r="VR40"/>
  <c r="VS40"/>
  <c r="VT40"/>
  <c r="VU40"/>
  <c r="VV40"/>
  <c r="VW40"/>
  <c r="VX40"/>
  <c r="VY40"/>
  <c r="VZ40"/>
  <c r="WA40"/>
  <c r="WB40"/>
  <c r="WC40"/>
  <c r="WD40"/>
  <c r="WE40"/>
  <c r="WF40"/>
  <c r="WG40"/>
  <c r="WH40"/>
  <c r="WI40"/>
  <c r="WJ40"/>
  <c r="WK40"/>
  <c r="WL40"/>
  <c r="WM40"/>
  <c r="WN40"/>
  <c r="WO40"/>
  <c r="WP40"/>
  <c r="WQ40"/>
  <c r="WR40"/>
  <c r="WS40"/>
  <c r="WT40"/>
  <c r="WU40"/>
  <c r="WV40"/>
  <c r="C40"/>
  <c r="E26" i="4" l="1"/>
  <c r="D26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J23"/>
  <c r="K23"/>
  <c r="L23"/>
  <c r="M23"/>
  <c r="N23"/>
  <c r="O23"/>
  <c r="P23"/>
  <c r="Q23"/>
  <c r="R23"/>
  <c r="S23"/>
  <c r="T23"/>
  <c r="U23"/>
  <c r="V23"/>
  <c r="W23"/>
  <c r="X23"/>
  <c r="I23"/>
  <c r="F23"/>
  <c r="D23"/>
  <c r="C23"/>
  <c r="E61" i="3" l="1"/>
  <c r="E60"/>
  <c r="E59"/>
  <c r="E57"/>
  <c r="E56"/>
  <c r="E55"/>
  <c r="E53"/>
  <c r="E52"/>
  <c r="E51"/>
  <c r="E49"/>
  <c r="E48"/>
  <c r="E47"/>
  <c r="E45"/>
  <c r="E61" i="2"/>
  <c r="E60"/>
  <c r="E59"/>
  <c r="E57"/>
  <c r="E56"/>
  <c r="E55"/>
  <c r="E53"/>
  <c r="E52"/>
  <c r="E51"/>
  <c r="E49"/>
  <c r="E48"/>
  <c r="E47"/>
  <c r="E45"/>
  <c r="E61" i="1"/>
  <c r="E60"/>
  <c r="E59"/>
  <c r="E57"/>
  <c r="E56"/>
  <c r="E55"/>
  <c r="E53"/>
  <c r="E52"/>
  <c r="E51"/>
  <c r="E49"/>
  <c r="E48"/>
  <c r="E47"/>
  <c r="E43"/>
  <c r="D22" i="4" l="1"/>
  <c r="E22"/>
  <c r="E23" s="1"/>
  <c r="F22"/>
  <c r="G22"/>
  <c r="G23" s="1"/>
  <c r="H22"/>
  <c r="H23" s="1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K23" s="1"/>
  <c r="CL22"/>
  <c r="CL23" s="1"/>
  <c r="CM22"/>
  <c r="CM23" s="1"/>
  <c r="CN22"/>
  <c r="CN23" s="1"/>
  <c r="CO22"/>
  <c r="CO23" s="1"/>
  <c r="CP22"/>
  <c r="CP23" s="1"/>
  <c r="CQ22"/>
  <c r="CQ23" s="1"/>
  <c r="CR22"/>
  <c r="CR23" s="1"/>
  <c r="CS22"/>
  <c r="CS23" s="1"/>
  <c r="CT22"/>
  <c r="CT23" s="1"/>
  <c r="CU22"/>
  <c r="CV22"/>
  <c r="CV23" s="1"/>
  <c r="CW22"/>
  <c r="CW23" s="1"/>
  <c r="CX22"/>
  <c r="CX23" s="1"/>
  <c r="CY22"/>
  <c r="CZ22"/>
  <c r="CZ23" s="1"/>
  <c r="DA22"/>
  <c r="DA23" s="1"/>
  <c r="DB22"/>
  <c r="DB23" s="1"/>
  <c r="DC22"/>
  <c r="DD22"/>
  <c r="DD23" s="1"/>
  <c r="DE22"/>
  <c r="DE23" s="1"/>
  <c r="DF22"/>
  <c r="DF23" s="1"/>
  <c r="DG22"/>
  <c r="DG23" s="1"/>
  <c r="DH22"/>
  <c r="DH23" s="1"/>
  <c r="DI22"/>
  <c r="DI23" s="1"/>
  <c r="DJ22"/>
  <c r="DJ23" s="1"/>
  <c r="DK22"/>
  <c r="DK23" s="1"/>
  <c r="DL22"/>
  <c r="DL23" s="1"/>
  <c r="DM22"/>
  <c r="DM23" s="1"/>
  <c r="DN22"/>
  <c r="DN23" s="1"/>
  <c r="DO22"/>
  <c r="DP22"/>
  <c r="DP23" s="1"/>
  <c r="DQ22"/>
  <c r="DQ23" s="1"/>
  <c r="DR22"/>
  <c r="DR23" s="1"/>
  <c r="DS22"/>
  <c r="DT22"/>
  <c r="DT23" s="1"/>
  <c r="DU22"/>
  <c r="DU23" s="1"/>
  <c r="DV22"/>
  <c r="DV23" s="1"/>
  <c r="DW22"/>
  <c r="DW23" s="1"/>
  <c r="DX22"/>
  <c r="DX23" s="1"/>
  <c r="DY22"/>
  <c r="DY23" s="1"/>
  <c r="DZ22"/>
  <c r="DZ23" s="1"/>
  <c r="EA22"/>
  <c r="EB22"/>
  <c r="EB23" s="1"/>
  <c r="EC22"/>
  <c r="EC23" s="1"/>
  <c r="ED22"/>
  <c r="ED23" s="1"/>
  <c r="EE22"/>
  <c r="EE23" s="1"/>
  <c r="EF22"/>
  <c r="EF23" s="1"/>
  <c r="EG22"/>
  <c r="EG23" s="1"/>
  <c r="EH22"/>
  <c r="EH23" s="1"/>
  <c r="EI22"/>
  <c r="EJ22"/>
  <c r="EJ23" s="1"/>
  <c r="EK22"/>
  <c r="EK23" s="1"/>
  <c r="EL22"/>
  <c r="EL23" s="1"/>
  <c r="EM22"/>
  <c r="EN22"/>
  <c r="EN23" s="1"/>
  <c r="EO22"/>
  <c r="EO23" s="1"/>
  <c r="EP22"/>
  <c r="EP23" s="1"/>
  <c r="EQ22"/>
  <c r="EQ23" s="1"/>
  <c r="ER22"/>
  <c r="ER23" s="1"/>
  <c r="ES22"/>
  <c r="ES23" s="1"/>
  <c r="ET22"/>
  <c r="ET23" s="1"/>
  <c r="EU22"/>
  <c r="EV22"/>
  <c r="EV23" s="1"/>
  <c r="EW22"/>
  <c r="EW23" s="1"/>
  <c r="EX22"/>
  <c r="EX23" s="1"/>
  <c r="EY22"/>
  <c r="EY23" s="1"/>
  <c r="EZ22"/>
  <c r="EZ23" s="1"/>
  <c r="FA22"/>
  <c r="FA23" s="1"/>
  <c r="FB22"/>
  <c r="FB23" s="1"/>
  <c r="FC22"/>
  <c r="FD22"/>
  <c r="FD23" s="1"/>
  <c r="FE22"/>
  <c r="FE23" s="1"/>
  <c r="FF22"/>
  <c r="FF23" s="1"/>
  <c r="FG22"/>
  <c r="FH22"/>
  <c r="FH23" s="1"/>
  <c r="FI22"/>
  <c r="FI23" s="1"/>
  <c r="FJ22"/>
  <c r="FJ23" s="1"/>
  <c r="FK22"/>
  <c r="FK23" s="1"/>
  <c r="FL22"/>
  <c r="FL23" s="1"/>
  <c r="FM22"/>
  <c r="FM23" s="1"/>
  <c r="FN22"/>
  <c r="FN23" s="1"/>
  <c r="FO22"/>
  <c r="FP22"/>
  <c r="FP23" s="1"/>
  <c r="FQ22"/>
  <c r="FQ23" s="1"/>
  <c r="FR22"/>
  <c r="FR23" s="1"/>
  <c r="FS22"/>
  <c r="FT22"/>
  <c r="FT23" s="1"/>
  <c r="FU22"/>
  <c r="FU23" s="1"/>
  <c r="FV22"/>
  <c r="FV23" s="1"/>
  <c r="FW22"/>
  <c r="FW23" s="1"/>
  <c r="FX22"/>
  <c r="FX23" s="1"/>
  <c r="FY22"/>
  <c r="FY23" s="1"/>
  <c r="FZ22"/>
  <c r="FZ23" s="1"/>
  <c r="GA22"/>
  <c r="GB22"/>
  <c r="GB23" s="1"/>
  <c r="GC22"/>
  <c r="GC23" s="1"/>
  <c r="GD22"/>
  <c r="GD23" s="1"/>
  <c r="GE22"/>
  <c r="GF22"/>
  <c r="GF23" s="1"/>
  <c r="GG22"/>
  <c r="GG23" s="1"/>
  <c r="GH22"/>
  <c r="GH23" s="1"/>
  <c r="GI22"/>
  <c r="GI23" s="1"/>
  <c r="GJ22"/>
  <c r="GJ23" s="1"/>
  <c r="GK22"/>
  <c r="GK23" s="1"/>
  <c r="GL22"/>
  <c r="GL23" s="1"/>
  <c r="GM22"/>
  <c r="GN22"/>
  <c r="GN23" s="1"/>
  <c r="GO22"/>
  <c r="GO23" s="1"/>
  <c r="GP22"/>
  <c r="GP23" s="1"/>
  <c r="GQ22"/>
  <c r="GQ23" s="1"/>
  <c r="GR22"/>
  <c r="GR23" s="1"/>
  <c r="GS22"/>
  <c r="GS23" s="1"/>
  <c r="GT22"/>
  <c r="GT23" s="1"/>
  <c r="GU22"/>
  <c r="GV22"/>
  <c r="GV23" s="1"/>
  <c r="GW22"/>
  <c r="GW23" s="1"/>
  <c r="GX22"/>
  <c r="GX23" s="1"/>
  <c r="GY22"/>
  <c r="GZ22"/>
  <c r="GZ23" s="1"/>
  <c r="HA22"/>
  <c r="HA23" s="1"/>
  <c r="HB22"/>
  <c r="HB23" s="1"/>
  <c r="HC22"/>
  <c r="HC23" s="1"/>
  <c r="HD22"/>
  <c r="HD23" s="1"/>
  <c r="HE22"/>
  <c r="HE23" s="1"/>
  <c r="HF22"/>
  <c r="HF23" s="1"/>
  <c r="HG22"/>
  <c r="HG23" s="1"/>
  <c r="HH22"/>
  <c r="HH23" s="1"/>
  <c r="HI22"/>
  <c r="HI23" s="1"/>
  <c r="HJ22"/>
  <c r="HJ23" s="1"/>
  <c r="HK22"/>
  <c r="HL22"/>
  <c r="HL23" s="1"/>
  <c r="HM22"/>
  <c r="HM23" s="1"/>
  <c r="HN22"/>
  <c r="HN23" s="1"/>
  <c r="HO22"/>
  <c r="HP22"/>
  <c r="HP23" s="1"/>
  <c r="HQ22"/>
  <c r="HQ23" s="1"/>
  <c r="HR22"/>
  <c r="HR23" s="1"/>
  <c r="HS22"/>
  <c r="HT22"/>
  <c r="HT23" s="1"/>
  <c r="HU22"/>
  <c r="HU23" s="1"/>
  <c r="HV22"/>
  <c r="HV23" s="1"/>
  <c r="HW22"/>
  <c r="HW23" s="1"/>
  <c r="HX22"/>
  <c r="HX23" s="1"/>
  <c r="HY22"/>
  <c r="HY23" s="1"/>
  <c r="HZ22"/>
  <c r="HZ23" s="1"/>
  <c r="IA22"/>
  <c r="IA23" s="1"/>
  <c r="IB22"/>
  <c r="IB23" s="1"/>
  <c r="IC22"/>
  <c r="IC23" s="1"/>
  <c r="ID22"/>
  <c r="ID23" s="1"/>
  <c r="IE22"/>
  <c r="IF22"/>
  <c r="IF23" s="1"/>
  <c r="IG22"/>
  <c r="IG23" s="1"/>
  <c r="IH22"/>
  <c r="IH23" s="1"/>
  <c r="II22"/>
  <c r="II23" s="1"/>
  <c r="IJ22"/>
  <c r="IK22"/>
  <c r="IK23" s="1"/>
  <c r="IL22"/>
  <c r="IL23" s="1"/>
  <c r="IM22"/>
  <c r="IN22"/>
  <c r="IN23" s="1"/>
  <c r="IO22"/>
  <c r="IO23" s="1"/>
  <c r="IP22"/>
  <c r="IP23" s="1"/>
  <c r="IQ22"/>
  <c r="IQ23" s="1"/>
  <c r="IR22"/>
  <c r="IR23" s="1"/>
  <c r="IS22"/>
  <c r="IS23" s="1"/>
  <c r="IT22"/>
  <c r="IT23" s="1"/>
  <c r="IU22"/>
  <c r="IV22"/>
  <c r="IV23" s="1"/>
  <c r="IW22"/>
  <c r="IW23" s="1"/>
  <c r="IX22"/>
  <c r="IX23" s="1"/>
  <c r="IY22"/>
  <c r="IZ22"/>
  <c r="IZ23" s="1"/>
  <c r="JA22"/>
  <c r="JA23" s="1"/>
  <c r="JB22"/>
  <c r="JB23" s="1"/>
  <c r="JC22"/>
  <c r="JC23" s="1"/>
  <c r="JD22"/>
  <c r="JD23" s="1"/>
  <c r="JE22"/>
  <c r="JE23" s="1"/>
  <c r="JF22"/>
  <c r="JF23" s="1"/>
  <c r="JG22"/>
  <c r="JH22"/>
  <c r="JH23" s="1"/>
  <c r="JI22"/>
  <c r="JI23" s="1"/>
  <c r="JJ22"/>
  <c r="JJ23" s="1"/>
  <c r="JK22"/>
  <c r="JK23" s="1"/>
  <c r="JL22"/>
  <c r="JL23" s="1"/>
  <c r="JM22"/>
  <c r="JM23" s="1"/>
  <c r="JN22"/>
  <c r="JN23" s="1"/>
  <c r="JO22"/>
  <c r="JO23" s="1"/>
  <c r="JP22"/>
  <c r="JP23" s="1"/>
  <c r="JQ22"/>
  <c r="JQ23" s="1"/>
  <c r="JR22"/>
  <c r="JR23" s="1"/>
  <c r="JS22"/>
  <c r="JT22"/>
  <c r="JT23" s="1"/>
  <c r="JU22"/>
  <c r="JU23" s="1"/>
  <c r="JV22"/>
  <c r="JV23" s="1"/>
  <c r="JW22"/>
  <c r="JX22"/>
  <c r="JX23" s="1"/>
  <c r="JY22"/>
  <c r="JY23" s="1"/>
  <c r="JZ22"/>
  <c r="JZ23" s="1"/>
  <c r="KA22"/>
  <c r="KA23" s="1"/>
  <c r="KB22"/>
  <c r="KB23" s="1"/>
  <c r="KC22"/>
  <c r="KC23" s="1"/>
  <c r="KD22"/>
  <c r="KD23" s="1"/>
  <c r="KE22"/>
  <c r="KF22"/>
  <c r="KF23" s="1"/>
  <c r="KG22"/>
  <c r="KG23" s="1"/>
  <c r="KH22"/>
  <c r="KH23" s="1"/>
  <c r="KI22"/>
  <c r="KI23" s="1"/>
  <c r="KJ22"/>
  <c r="KJ23" s="1"/>
  <c r="KK22"/>
  <c r="KK23" s="1"/>
  <c r="KL22"/>
  <c r="KL23" s="1"/>
  <c r="KM22"/>
  <c r="KN22"/>
  <c r="KN23" s="1"/>
  <c r="KO22"/>
  <c r="KO23" s="1"/>
  <c r="KP22"/>
  <c r="KP23" s="1"/>
  <c r="KQ22"/>
  <c r="KR22"/>
  <c r="KR23" s="1"/>
  <c r="KS22"/>
  <c r="KS23" s="1"/>
  <c r="KT22"/>
  <c r="KT23" s="1"/>
  <c r="KU22"/>
  <c r="KU23" s="1"/>
  <c r="KV22"/>
  <c r="KV23" s="1"/>
  <c r="KW22"/>
  <c r="KW23" s="1"/>
  <c r="KX22"/>
  <c r="KX23" s="1"/>
  <c r="KY22"/>
  <c r="KZ22"/>
  <c r="KZ23" s="1"/>
  <c r="LA22"/>
  <c r="LA23" s="1"/>
  <c r="LB22"/>
  <c r="LB23" s="1"/>
  <c r="LC22"/>
  <c r="LC23" s="1"/>
  <c r="LD22"/>
  <c r="LD23" s="1"/>
  <c r="LE22"/>
  <c r="LE23" s="1"/>
  <c r="LF22"/>
  <c r="LF23" s="1"/>
  <c r="LG22"/>
  <c r="LG23" s="1"/>
  <c r="LH22"/>
  <c r="LH23" s="1"/>
  <c r="LI22"/>
  <c r="LI23" s="1"/>
  <c r="LJ22"/>
  <c r="LJ23" s="1"/>
  <c r="LK22"/>
  <c r="LL22"/>
  <c r="LL23" s="1"/>
  <c r="LM22"/>
  <c r="LM23" s="1"/>
  <c r="LN22"/>
  <c r="LN23" s="1"/>
  <c r="LO22"/>
  <c r="LP22"/>
  <c r="LP23" s="1"/>
  <c r="LQ22"/>
  <c r="LQ23" s="1"/>
  <c r="LR22"/>
  <c r="LR23" s="1"/>
  <c r="LS22"/>
  <c r="LT22"/>
  <c r="LT23" s="1"/>
  <c r="LU22"/>
  <c r="LU23" s="1"/>
  <c r="LV22"/>
  <c r="LV23" s="1"/>
  <c r="LW22"/>
  <c r="LW23" s="1"/>
  <c r="LX22"/>
  <c r="LX23" s="1"/>
  <c r="LY22"/>
  <c r="LY23" s="1"/>
  <c r="LZ22"/>
  <c r="LZ23" s="1"/>
  <c r="MA22"/>
  <c r="MB22"/>
  <c r="MB23" s="1"/>
  <c r="MC22"/>
  <c r="MC23" s="1"/>
  <c r="MD22"/>
  <c r="MD23" s="1"/>
  <c r="ME22"/>
  <c r="ME23" s="1"/>
  <c r="MF22"/>
  <c r="MF23" s="1"/>
  <c r="MG22"/>
  <c r="MG23" s="1"/>
  <c r="MH22"/>
  <c r="MH23" s="1"/>
  <c r="MI22"/>
  <c r="MJ22"/>
  <c r="MJ23" s="1"/>
  <c r="MK22"/>
  <c r="MK23" s="1"/>
  <c r="ML22"/>
  <c r="MM22"/>
  <c r="MN22"/>
  <c r="MN23" s="1"/>
  <c r="MO22"/>
  <c r="MO23" s="1"/>
  <c r="MP22"/>
  <c r="MP23" s="1"/>
  <c r="MQ22"/>
  <c r="MR22"/>
  <c r="MR23" s="1"/>
  <c r="MS22"/>
  <c r="MS23" s="1"/>
  <c r="MT22"/>
  <c r="MT23" s="1"/>
  <c r="MU22"/>
  <c r="MV22"/>
  <c r="MV23" s="1"/>
  <c r="MW22"/>
  <c r="MW23" s="1"/>
  <c r="MX22"/>
  <c r="MX23" s="1"/>
  <c r="MY22"/>
  <c r="MZ22"/>
  <c r="MZ23" s="1"/>
  <c r="NA22"/>
  <c r="NA23" s="1"/>
  <c r="NB22"/>
  <c r="NC22"/>
  <c r="ND22"/>
  <c r="ND23" s="1"/>
  <c r="NE22"/>
  <c r="NE23" s="1"/>
  <c r="NF22"/>
  <c r="NF23" s="1"/>
  <c r="NG22"/>
  <c r="NH22"/>
  <c r="NH23" s="1"/>
  <c r="NI22"/>
  <c r="NI23" s="1"/>
  <c r="NJ22"/>
  <c r="NK22"/>
  <c r="NL22"/>
  <c r="NM22"/>
  <c r="NM23" s="1"/>
  <c r="NN22"/>
  <c r="NN23" s="1"/>
  <c r="NO22"/>
  <c r="NO23" s="1"/>
  <c r="NP22"/>
  <c r="NP23" s="1"/>
  <c r="NQ22"/>
  <c r="NQ23" s="1"/>
  <c r="NR22"/>
  <c r="NR23" s="1"/>
  <c r="NS22"/>
  <c r="NT22"/>
  <c r="NT23" s="1"/>
  <c r="NU22"/>
  <c r="NU23" s="1"/>
  <c r="NV22"/>
  <c r="NV23" s="1"/>
  <c r="NW22"/>
  <c r="NW23" s="1"/>
  <c r="NX22"/>
  <c r="NX23" s="1"/>
  <c r="NY22"/>
  <c r="NY23" s="1"/>
  <c r="NZ22"/>
  <c r="NZ23" s="1"/>
  <c r="OA22"/>
  <c r="OB22"/>
  <c r="OB23" s="1"/>
  <c r="OC22"/>
  <c r="OC23" s="1"/>
  <c r="OD22"/>
  <c r="OD23" s="1"/>
  <c r="OE22"/>
  <c r="OE23" s="1"/>
  <c r="OF22"/>
  <c r="OF23" s="1"/>
  <c r="OG22"/>
  <c r="OG23" s="1"/>
  <c r="OH22"/>
  <c r="OH23" s="1"/>
  <c r="OI22"/>
  <c r="OJ22"/>
  <c r="OJ23" s="1"/>
  <c r="OK22"/>
  <c r="OK23" s="1"/>
  <c r="OL22"/>
  <c r="OL23" s="1"/>
  <c r="OM22"/>
  <c r="OM23" s="1"/>
  <c r="ON22"/>
  <c r="ON23" s="1"/>
  <c r="OO22"/>
  <c r="OO23" s="1"/>
  <c r="OP22"/>
  <c r="OP23" s="1"/>
  <c r="OQ22"/>
  <c r="OR22"/>
  <c r="OR23" s="1"/>
  <c r="OS22"/>
  <c r="OS23" s="1"/>
  <c r="OT22"/>
  <c r="OT23" s="1"/>
  <c r="OU22"/>
  <c r="OV22"/>
  <c r="OV23" s="1"/>
  <c r="OW22"/>
  <c r="OW23" s="1"/>
  <c r="OX22"/>
  <c r="OX23" s="1"/>
  <c r="OY22"/>
  <c r="OZ22"/>
  <c r="OZ23" s="1"/>
  <c r="PA22"/>
  <c r="PA23" s="1"/>
  <c r="PB22"/>
  <c r="PB23" s="1"/>
  <c r="PC22"/>
  <c r="PD22"/>
  <c r="PD23" s="1"/>
  <c r="PE22"/>
  <c r="PE23" s="1"/>
  <c r="PF22"/>
  <c r="PF23" s="1"/>
  <c r="PG22"/>
  <c r="PH22"/>
  <c r="PH23" s="1"/>
  <c r="PI22"/>
  <c r="PI23" s="1"/>
  <c r="PJ22"/>
  <c r="PJ23" s="1"/>
  <c r="PK22"/>
  <c r="PL22"/>
  <c r="PL23" s="1"/>
  <c r="PM22"/>
  <c r="PM23" s="1"/>
  <c r="PN22"/>
  <c r="PN23" s="1"/>
  <c r="PO22"/>
  <c r="PP22"/>
  <c r="PP23" s="1"/>
  <c r="PQ22"/>
  <c r="PQ23" s="1"/>
  <c r="PR22"/>
  <c r="PR23" s="1"/>
  <c r="PS22"/>
  <c r="PT22"/>
  <c r="PT23" s="1"/>
  <c r="PU22"/>
  <c r="PU23" s="1"/>
  <c r="PV22"/>
  <c r="PV23" s="1"/>
  <c r="PW22"/>
  <c r="PX22"/>
  <c r="PX23" s="1"/>
  <c r="PY22"/>
  <c r="PY23" s="1"/>
  <c r="PZ22"/>
  <c r="PZ23" s="1"/>
  <c r="QA22"/>
  <c r="QB22"/>
  <c r="QB23" s="1"/>
  <c r="QC22"/>
  <c r="QC23" s="1"/>
  <c r="QD22"/>
  <c r="QD23" s="1"/>
  <c r="QE22"/>
  <c r="QE23" s="1"/>
  <c r="QF22"/>
  <c r="QF23" s="1"/>
  <c r="QG22"/>
  <c r="QG23" s="1"/>
  <c r="QH22"/>
  <c r="QH23" s="1"/>
  <c r="QI22"/>
  <c r="QJ22"/>
  <c r="QJ23" s="1"/>
  <c r="QK22"/>
  <c r="QK23" s="1"/>
  <c r="QL22"/>
  <c r="QL23" s="1"/>
  <c r="QM22"/>
  <c r="QM23" s="1"/>
  <c r="QN22"/>
  <c r="QN23" s="1"/>
  <c r="QO22"/>
  <c r="QO23" s="1"/>
  <c r="QP22"/>
  <c r="QP23" s="1"/>
  <c r="QQ22"/>
  <c r="QR22"/>
  <c r="QR23" s="1"/>
  <c r="QS22"/>
  <c r="QS23" s="1"/>
  <c r="QT22"/>
  <c r="QT23" s="1"/>
  <c r="QU22"/>
  <c r="QU23" s="1"/>
  <c r="QV22"/>
  <c r="QV23" s="1"/>
  <c r="QW22"/>
  <c r="QW23" s="1"/>
  <c r="QX22"/>
  <c r="QY22"/>
  <c r="QZ22"/>
  <c r="QZ23" s="1"/>
  <c r="RA22"/>
  <c r="RA23" s="1"/>
  <c r="RB22"/>
  <c r="RB23" s="1"/>
  <c r="RC22"/>
  <c r="RC23" s="1"/>
  <c r="RD22"/>
  <c r="RD23" s="1"/>
  <c r="RE22"/>
  <c r="RE23" s="1"/>
  <c r="RF22"/>
  <c r="RF23" s="1"/>
  <c r="RG22"/>
  <c r="RH22"/>
  <c r="RH23" s="1"/>
  <c r="RI22"/>
  <c r="RI23" s="1"/>
  <c r="RJ22"/>
  <c r="RJ23" s="1"/>
  <c r="RK22"/>
  <c r="RL22"/>
  <c r="RL23" s="1"/>
  <c r="RM22"/>
  <c r="RM23" s="1"/>
  <c r="RN22"/>
  <c r="RN23" s="1"/>
  <c r="RO22"/>
  <c r="RP22"/>
  <c r="RP23" s="1"/>
  <c r="RQ22"/>
  <c r="RQ23" s="1"/>
  <c r="RR22"/>
  <c r="RR23" s="1"/>
  <c r="RS22"/>
  <c r="RT22"/>
  <c r="RT23" s="1"/>
  <c r="RU22"/>
  <c r="RU23" s="1"/>
  <c r="RV22"/>
  <c r="RV23" s="1"/>
  <c r="RW22"/>
  <c r="RX22"/>
  <c r="RX23" s="1"/>
  <c r="RY22"/>
  <c r="RY23" s="1"/>
  <c r="RZ22"/>
  <c r="RZ23" s="1"/>
  <c r="SA22"/>
  <c r="SB22"/>
  <c r="SB23" s="1"/>
  <c r="SC22"/>
  <c r="SC23" s="1"/>
  <c r="SD22"/>
  <c r="SD23" s="1"/>
  <c r="SE22"/>
  <c r="SF22"/>
  <c r="SF23" s="1"/>
  <c r="SG22"/>
  <c r="SG23" s="1"/>
  <c r="SH22"/>
  <c r="SH23" s="1"/>
  <c r="SI22"/>
  <c r="SJ22"/>
  <c r="SJ23" s="1"/>
  <c r="SK22"/>
  <c r="SK23" s="1"/>
  <c r="SL22"/>
  <c r="SL23" s="1"/>
  <c r="SM22"/>
  <c r="SM23" s="1"/>
  <c r="SN22"/>
  <c r="SN23" s="1"/>
  <c r="SO22"/>
  <c r="SO23" s="1"/>
  <c r="SP22"/>
  <c r="SP23" s="1"/>
  <c r="SQ22"/>
  <c r="SR22"/>
  <c r="SR23" s="1"/>
  <c r="SS22"/>
  <c r="SS23" s="1"/>
  <c r="ST22"/>
  <c r="ST23" s="1"/>
  <c r="SU22"/>
  <c r="SU23" s="1"/>
  <c r="SV22"/>
  <c r="SV23" s="1"/>
  <c r="SW22"/>
  <c r="SW23" s="1"/>
  <c r="SX22"/>
  <c r="SX23" s="1"/>
  <c r="SY22"/>
  <c r="SZ22"/>
  <c r="SZ23" s="1"/>
  <c r="TA22"/>
  <c r="TA23" s="1"/>
  <c r="TB22"/>
  <c r="TB23" s="1"/>
  <c r="TC22"/>
  <c r="TC23" s="1"/>
  <c r="TD22"/>
  <c r="TD23" s="1"/>
  <c r="TE22"/>
  <c r="TE23" s="1"/>
  <c r="TF22"/>
  <c r="TF23" s="1"/>
  <c r="TG22"/>
  <c r="CI23"/>
  <c r="CJ23"/>
  <c r="CU23"/>
  <c r="CY23"/>
  <c r="DC23"/>
  <c r="DO23"/>
  <c r="DS23"/>
  <c r="EA23"/>
  <c r="EI23"/>
  <c r="EM23"/>
  <c r="EU23"/>
  <c r="FC23"/>
  <c r="FG23"/>
  <c r="FO23"/>
  <c r="FS23"/>
  <c r="GA23"/>
  <c r="GE23"/>
  <c r="GM23"/>
  <c r="GU23"/>
  <c r="GY23"/>
  <c r="HK23"/>
  <c r="HO23"/>
  <c r="HS23"/>
  <c r="IE23"/>
  <c r="IJ23"/>
  <c r="IM23"/>
  <c r="IU23"/>
  <c r="IY23"/>
  <c r="JG23"/>
  <c r="JS23"/>
  <c r="JW23"/>
  <c r="KE23"/>
  <c r="KM23"/>
  <c r="KQ23"/>
  <c r="KY23"/>
  <c r="LK23"/>
  <c r="LO23"/>
  <c r="LS23"/>
  <c r="MA23"/>
  <c r="MI23"/>
  <c r="ML23"/>
  <c r="MM23"/>
  <c r="MQ23"/>
  <c r="MU23"/>
  <c r="MY23"/>
  <c r="NB23"/>
  <c r="NC23"/>
  <c r="NG23"/>
  <c r="NJ23"/>
  <c r="NK23"/>
  <c r="NL23"/>
  <c r="NS23"/>
  <c r="OA23"/>
  <c r="OI23"/>
  <c r="OQ23"/>
  <c r="OU23"/>
  <c r="OY23"/>
  <c r="PC23"/>
  <c r="PG23"/>
  <c r="PK23"/>
  <c r="PO23"/>
  <c r="PS23"/>
  <c r="PW23"/>
  <c r="QA23"/>
  <c r="QI23"/>
  <c r="QQ23"/>
  <c r="QX23"/>
  <c r="QY23"/>
  <c r="RG23"/>
  <c r="RK23"/>
  <c r="RO23"/>
  <c r="RS23"/>
  <c r="RW23"/>
  <c r="SA23"/>
  <c r="SE23"/>
  <c r="SI23"/>
  <c r="SQ23"/>
  <c r="SY23"/>
  <c r="TG23"/>
  <c r="C22"/>
  <c r="D39" i="3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E39"/>
  <c r="BE40" s="1"/>
  <c r="BF39"/>
  <c r="BF40" s="1"/>
  <c r="BG39"/>
  <c r="BG40" s="1"/>
  <c r="BH39"/>
  <c r="BI39"/>
  <c r="BI40" s="1"/>
  <c r="BJ39"/>
  <c r="BJ40" s="1"/>
  <c r="BK39"/>
  <c r="BK40" s="1"/>
  <c r="BL39"/>
  <c r="BM39"/>
  <c r="BM40" s="1"/>
  <c r="BN39"/>
  <c r="BN40" s="1"/>
  <c r="BO39"/>
  <c r="BO40" s="1"/>
  <c r="BP39"/>
  <c r="BQ39"/>
  <c r="BQ40" s="1"/>
  <c r="BR39"/>
  <c r="BR40" s="1"/>
  <c r="BS39"/>
  <c r="BS40" s="1"/>
  <c r="BT39"/>
  <c r="BU39"/>
  <c r="BU40" s="1"/>
  <c r="BV39"/>
  <c r="BV40" s="1"/>
  <c r="BW39"/>
  <c r="BW40" s="1"/>
  <c r="BX39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G39"/>
  <c r="CG40" s="1"/>
  <c r="CH39"/>
  <c r="CH40" s="1"/>
  <c r="CI39"/>
  <c r="CI40" s="1"/>
  <c r="CJ39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DA39"/>
  <c r="DA40" s="1"/>
  <c r="DB39"/>
  <c r="DB40" s="1"/>
  <c r="DC39"/>
  <c r="DC40" s="1"/>
  <c r="DD39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M39"/>
  <c r="DM40" s="1"/>
  <c r="DN39"/>
  <c r="DN40" s="1"/>
  <c r="DO39"/>
  <c r="DO40" s="1"/>
  <c r="DP39"/>
  <c r="DQ39"/>
  <c r="DQ40" s="1"/>
  <c r="DR39"/>
  <c r="DR40" s="1"/>
  <c r="DS39"/>
  <c r="DS40" s="1"/>
  <c r="DT39"/>
  <c r="DU39"/>
  <c r="DU40" s="1"/>
  <c r="DV39"/>
  <c r="DV40" s="1"/>
  <c r="DW39"/>
  <c r="DW40" s="1"/>
  <c r="DX39"/>
  <c r="DY39"/>
  <c r="DY40" s="1"/>
  <c r="DZ39"/>
  <c r="DZ40" s="1"/>
  <c r="EA39"/>
  <c r="EA40" s="1"/>
  <c r="EB39"/>
  <c r="EC39"/>
  <c r="EC40" s="1"/>
  <c r="ED39"/>
  <c r="ED40" s="1"/>
  <c r="EE39"/>
  <c r="EE40" s="1"/>
  <c r="EF39"/>
  <c r="EG39"/>
  <c r="EG40" s="1"/>
  <c r="EH39"/>
  <c r="EH40" s="1"/>
  <c r="EI39"/>
  <c r="EI40" s="1"/>
  <c r="EJ39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U39"/>
  <c r="FU40" s="1"/>
  <c r="FV39"/>
  <c r="FV40" s="1"/>
  <c r="FW39"/>
  <c r="FW40" s="1"/>
  <c r="FX39"/>
  <c r="FY39"/>
  <c r="FY40" s="1"/>
  <c r="FZ39"/>
  <c r="FZ40" s="1"/>
  <c r="GA39"/>
  <c r="GA40" s="1"/>
  <c r="GB39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HA39"/>
  <c r="HA40" s="1"/>
  <c r="HB39"/>
  <c r="HB40" s="1"/>
  <c r="HC39"/>
  <c r="HC40" s="1"/>
  <c r="HD39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W39"/>
  <c r="IW40" s="1"/>
  <c r="IX39"/>
  <c r="IX40" s="1"/>
  <c r="IY39"/>
  <c r="IY40" s="1"/>
  <c r="IZ39"/>
  <c r="IZ40" s="1"/>
  <c r="JA39"/>
  <c r="JA40" s="1"/>
  <c r="JB39"/>
  <c r="JB40" s="1"/>
  <c r="JC39"/>
  <c r="JC40" s="1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M39"/>
  <c r="JM40" s="1"/>
  <c r="JN39"/>
  <c r="JN40" s="1"/>
  <c r="JO39"/>
  <c r="JO40" s="1"/>
  <c r="JP39"/>
  <c r="JP40" s="1"/>
  <c r="JQ39"/>
  <c r="JQ40" s="1"/>
  <c r="JR39"/>
  <c r="JR40" s="1"/>
  <c r="JS39"/>
  <c r="JS40" s="1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I40" s="1"/>
  <c r="KJ39"/>
  <c r="KJ40" s="1"/>
  <c r="KK39"/>
  <c r="KK40" s="1"/>
  <c r="KL39"/>
  <c r="KL40" s="1"/>
  <c r="KM39"/>
  <c r="KM40" s="1"/>
  <c r="KN39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E39"/>
  <c r="LE40" s="1"/>
  <c r="LF39"/>
  <c r="LF40" s="1"/>
  <c r="LG39"/>
  <c r="LG40" s="1"/>
  <c r="LH39"/>
  <c r="LH40" s="1"/>
  <c r="LI39"/>
  <c r="LI40" s="1"/>
  <c r="LJ39"/>
  <c r="LJ40" s="1"/>
  <c r="LK39"/>
  <c r="LK40" s="1"/>
  <c r="LL39"/>
  <c r="LL40" s="1"/>
  <c r="LM39"/>
  <c r="LM40" s="1"/>
  <c r="LN39"/>
  <c r="LN40" s="1"/>
  <c r="LO39"/>
  <c r="LO40" s="1"/>
  <c r="LP39"/>
  <c r="LP40" s="1"/>
  <c r="LQ39"/>
  <c r="LQ40" s="1"/>
  <c r="LR39"/>
  <c r="LR40" s="1"/>
  <c r="LS39"/>
  <c r="LS40" s="1"/>
  <c r="LT39"/>
  <c r="LT40" s="1"/>
  <c r="LU39"/>
  <c r="LU40" s="1"/>
  <c r="LV39"/>
  <c r="LV40" s="1"/>
  <c r="LW39"/>
  <c r="LW40" s="1"/>
  <c r="LX39"/>
  <c r="LX40" s="1"/>
  <c r="LY39"/>
  <c r="LY40" s="1"/>
  <c r="LZ39"/>
  <c r="LZ40" s="1"/>
  <c r="MA39"/>
  <c r="MA40" s="1"/>
  <c r="MB39"/>
  <c r="MB40" s="1"/>
  <c r="MC39"/>
  <c r="MC40" s="1"/>
  <c r="MD39"/>
  <c r="MD40" s="1"/>
  <c r="ME39"/>
  <c r="ME40" s="1"/>
  <c r="MF39"/>
  <c r="MG39"/>
  <c r="MG40" s="1"/>
  <c r="MH39"/>
  <c r="MH40" s="1"/>
  <c r="MI39"/>
  <c r="MI40" s="1"/>
  <c r="MJ39"/>
  <c r="MJ40" s="1"/>
  <c r="MK39"/>
  <c r="MK40" s="1"/>
  <c r="ML39"/>
  <c r="ML40" s="1"/>
  <c r="MM39"/>
  <c r="MM40" s="1"/>
  <c r="MN39"/>
  <c r="MN40" s="1"/>
  <c r="MO39"/>
  <c r="MO40" s="1"/>
  <c r="BD40"/>
  <c r="BH40"/>
  <c r="BL40"/>
  <c r="BP40"/>
  <c r="BT40"/>
  <c r="BX40"/>
  <c r="CF40"/>
  <c r="CJ40"/>
  <c r="CR40"/>
  <c r="CZ40"/>
  <c r="DD40"/>
  <c r="DL40"/>
  <c r="DP40"/>
  <c r="DT40"/>
  <c r="DX40"/>
  <c r="EB40"/>
  <c r="EF40"/>
  <c r="EJ40"/>
  <c r="ER40"/>
  <c r="EZ40"/>
  <c r="FH40"/>
  <c r="FT40"/>
  <c r="FX40"/>
  <c r="GB40"/>
  <c r="GR40"/>
  <c r="GZ40"/>
  <c r="HD40"/>
  <c r="HL40"/>
  <c r="IF40"/>
  <c r="IN40"/>
  <c r="IV40"/>
  <c r="JL40"/>
  <c r="KN40"/>
  <c r="LD40"/>
  <c r="MF40"/>
  <c r="C39"/>
  <c r="C40" s="1"/>
  <c r="D43" s="1"/>
  <c r="E43" s="1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F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45" i="3" l="1"/>
  <c r="D28" i="4"/>
  <c r="E28" s="1"/>
  <c r="D44" i="3"/>
  <c r="E44" s="1"/>
  <c r="D27" i="4"/>
  <c r="E27" s="1"/>
  <c r="D45" i="5"/>
  <c r="D43"/>
  <c r="D44"/>
  <c r="D35" i="4"/>
  <c r="E35" s="1"/>
  <c r="D56" i="5"/>
  <c r="D53"/>
  <c r="D49"/>
  <c r="D60"/>
  <c r="D55"/>
  <c r="D52"/>
  <c r="D48"/>
  <c r="D59"/>
  <c r="D51"/>
  <c r="D47"/>
  <c r="D61"/>
  <c r="D57"/>
  <c r="D40" i="4"/>
  <c r="E40" s="1"/>
  <c r="D39"/>
  <c r="E39" s="1"/>
  <c r="D43"/>
  <c r="E43" s="1"/>
  <c r="D44"/>
  <c r="E44" s="1"/>
  <c r="D36"/>
  <c r="E36" s="1"/>
  <c r="D30"/>
  <c r="E30" s="1"/>
  <c r="D42"/>
  <c r="E42" s="1"/>
  <c r="D34"/>
  <c r="E34" s="1"/>
  <c r="D32"/>
  <c r="E32" s="1"/>
  <c r="D38"/>
  <c r="E38" s="1"/>
  <c r="D31"/>
  <c r="E31" s="1"/>
  <c r="D48" i="3"/>
  <c r="D59"/>
  <c r="D53"/>
  <c r="D57"/>
  <c r="D52"/>
  <c r="D47"/>
  <c r="D61"/>
  <c r="D60"/>
  <c r="D56"/>
  <c r="D51"/>
  <c r="D55"/>
  <c r="D49"/>
  <c r="D45" i="2"/>
  <c r="D57"/>
  <c r="D52"/>
  <c r="D48"/>
  <c r="D44"/>
  <c r="E44" s="1"/>
  <c r="D61"/>
  <c r="D56"/>
  <c r="D51"/>
  <c r="D47"/>
  <c r="D43"/>
  <c r="E43" s="1"/>
  <c r="D60"/>
  <c r="D55"/>
  <c r="D59"/>
  <c r="D53"/>
  <c r="D49"/>
  <c r="D59" i="1"/>
  <c r="D51"/>
  <c r="D49"/>
  <c r="D56"/>
  <c r="D61"/>
  <c r="D55"/>
  <c r="D53"/>
  <c r="D47"/>
  <c r="D57"/>
  <c r="D48"/>
  <c r="D60"/>
  <c r="D52"/>
  <c r="D44"/>
  <c r="E44" s="1"/>
  <c r="D45"/>
  <c r="E45" s="1"/>
  <c r="D43"/>
</calcChain>
</file>

<file path=xl/sharedStrings.xml><?xml version="1.0" encoding="utf-8"?>
<sst xmlns="http://schemas.openxmlformats.org/spreadsheetml/2006/main" count="3818" uniqueCount="3190">
  <si>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</si>
  <si>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</si>
  <si>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</si>
  <si>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</si>
  <si>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</si>
  <si>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</si>
  <si>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</si>
  <si>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</si>
  <si>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</si>
  <si>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</si>
  <si>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</si>
  <si>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</si>
  <si>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</si>
  <si>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</si>
  <si>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</si>
  <si>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</si>
  <si>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</si>
  <si>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</si>
  <si>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</si>
  <si>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</si>
  <si>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</si>
  <si>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</si>
  <si>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</si>
  <si>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</si>
  <si>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</si>
  <si>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</si>
  <si>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</si>
  <si>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</si>
  <si>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</si>
  <si>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</si>
  <si>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</si>
  <si>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</si>
  <si>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</si>
  <si>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</si>
  <si>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</si>
  <si>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</si>
  <si>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</si>
  <si>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</si>
  <si>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</si>
  <si>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</si>
  <si>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</si>
  <si>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</si>
  <si>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</si>
  <si>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</si>
  <si>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</si>
  <si>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</si>
  <si>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</si>
  <si>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</si>
  <si>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</si>
  <si>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</si>
  <si>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</si>
  <si>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</si>
  <si>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</si>
  <si>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</si>
  <si>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</si>
  <si>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</si>
  <si>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</si>
  <si>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</si>
  <si>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</si>
  <si>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</si>
  <si>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</si>
  <si>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</si>
  <si>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</si>
  <si>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</si>
  <si>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</si>
  <si>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</si>
  <si>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</si>
  <si>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</si>
  <si>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</si>
  <si>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</si>
  <si>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</si>
  <si>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</si>
  <si>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</si>
  <si>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</si>
  <si>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</si>
  <si>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</si>
  <si>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</si>
  <si>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</si>
  <si>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</si>
  <si>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</si>
  <si>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</si>
  <si>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</si>
  <si>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</si>
  <si>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</si>
  <si>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</si>
  <si>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</si>
  <si>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</si>
  <si>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</si>
  <si>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</si>
  <si>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</si>
  <si>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</si>
  <si>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</si>
  <si>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</si>
  <si>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</si>
  <si>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</si>
  <si>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</si>
  <si>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</si>
  <si>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</si>
  <si>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</si>
  <si>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</si>
  <si>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</si>
  <si>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</si>
  <si>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</si>
  <si>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</si>
  <si>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</si>
  <si>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</si>
  <si>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</si>
  <si>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</si>
  <si>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</si>
  <si>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</si>
  <si>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</si>
  <si>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</si>
  <si>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</si>
  <si>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</si>
  <si>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</si>
  <si>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</si>
  <si>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</si>
  <si>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</si>
  <si>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</si>
  <si>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</si>
  <si>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</si>
  <si>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</si>
  <si>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</si>
  <si>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</si>
  <si>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</si>
  <si>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</si>
  <si>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</si>
  <si>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</si>
  <si>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</si>
  <si>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</si>
  <si>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</si>
  <si>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</si>
  <si>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</si>
  <si>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</si>
  <si>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</si>
  <si>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</si>
  <si>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</si>
  <si>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</si>
  <si>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</si>
  <si>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</si>
  <si>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</si>
  <si>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</si>
  <si>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</si>
  <si>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</si>
  <si>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</si>
  <si>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</si>
  <si>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</si>
  <si>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</si>
  <si>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</si>
  <si>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</si>
  <si>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</si>
  <si>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</si>
  <si>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</si>
  <si>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</si>
  <si>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</si>
  <si>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</si>
  <si>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</si>
  <si>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</si>
  <si>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</si>
  <si>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</si>
  <si>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</si>
  <si>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</si>
  <si>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</si>
  <si>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</si>
  <si>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</si>
  <si>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</si>
  <si>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</si>
  <si>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</si>
  <si>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</si>
  <si>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</si>
  <si>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</si>
  <si>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</si>
  <si>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</si>
  <si>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</si>
  <si>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</si>
  <si>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</si>
  <si>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</si>
  <si>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</si>
  <si>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</si>
  <si>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</si>
  <si>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</si>
  <si>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</si>
  <si>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</si>
  <si>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</si>
  <si>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</si>
  <si>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</si>
  <si>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</si>
  <si>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</si>
  <si>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</si>
  <si>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</si>
  <si>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</si>
  <si>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</si>
  <si>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</si>
  <si>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</si>
  <si>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</si>
  <si>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</si>
  <si>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</si>
  <si>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</si>
  <si>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</si>
  <si>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</si>
  <si>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</si>
  <si>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</si>
  <si>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</si>
  <si>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</si>
  <si>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</si>
  <si>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</si>
  <si>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</si>
  <si>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</si>
  <si>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</si>
  <si>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</si>
  <si>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</si>
  <si>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</si>
  <si>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</si>
  <si>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</si>
  <si>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</si>
  <si>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</si>
  <si>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</si>
  <si>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</si>
  <si>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</si>
  <si>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</si>
  <si>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</si>
  <si>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</si>
  <si>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</si>
  <si>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</si>
  <si>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</si>
  <si>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</si>
  <si>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</si>
  <si>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</si>
  <si>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</si>
  <si>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</si>
  <si>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</si>
  <si>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</si>
  <si>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</si>
  <si>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</si>
  <si>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</si>
  <si>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</si>
  <si>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</si>
  <si>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</si>
  <si>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</si>
  <si>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</si>
  <si>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</si>
  <si>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</si>
  <si>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</si>
  <si>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</si>
  <si>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</si>
  <si>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</si>
  <si>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</si>
  <si>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</si>
  <si>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</si>
  <si>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</si>
  <si>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</si>
  <si>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</si>
  <si>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</si>
  <si>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</si>
  <si>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</si>
  <si>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</si>
  <si>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</si>
  <si>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</si>
  <si>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</si>
  <si>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</si>
  <si>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</si>
  <si>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</si>
  <si>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</si>
  <si>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</si>
  <si>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</si>
  <si>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</si>
  <si>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</si>
  <si>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</si>
  <si>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</si>
  <si>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</si>
  <si>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</si>
  <si>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</si>
  <si>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</si>
  <si>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</si>
  <si>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</si>
  <si>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</si>
  <si>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</si>
  <si>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</si>
  <si>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</si>
  <si>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</si>
  <si>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</si>
  <si>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</si>
  <si>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</si>
  <si>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</si>
  <si>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</si>
  <si>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</si>
  <si>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</si>
  <si>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</si>
  <si>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</si>
  <si>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</si>
  <si>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</si>
  <si>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</si>
  <si>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</si>
  <si>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</si>
  <si>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</si>
  <si>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</si>
  <si>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</si>
  <si>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</si>
  <si>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</si>
  <si>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</si>
  <si>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</si>
  <si>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</si>
  <si>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</si>
  <si>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</si>
  <si>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</si>
  <si>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</si>
  <si>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</si>
  <si>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</si>
  <si>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</si>
  <si>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</si>
  <si>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</si>
  <si>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</si>
  <si>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</si>
  <si>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</si>
  <si>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</si>
  <si>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</si>
  <si>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</si>
  <si>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</si>
  <si>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</si>
  <si>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</si>
  <si>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</si>
  <si>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</si>
  <si>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</si>
  <si>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</si>
  <si>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</si>
  <si>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</si>
  <si>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</si>
  <si>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</si>
  <si>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</si>
  <si>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</si>
  <si>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</si>
  <si>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</si>
  <si>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</si>
  <si>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</si>
  <si>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</si>
  <si>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</si>
  <si>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</si>
  <si>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</si>
  <si>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</si>
  <si>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</si>
  <si>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</si>
  <si>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</si>
  <si>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</si>
  <si>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</si>
  <si>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</si>
  <si>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</si>
  <si>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</si>
  <si>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</si>
  <si>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</si>
  <si>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</si>
  <si>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</si>
  <si>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</si>
  <si>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</si>
  <si>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</si>
  <si>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</si>
  <si>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</si>
  <si>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</si>
  <si>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</si>
  <si>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</si>
  <si>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</si>
  <si>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</si>
  <si>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</si>
  <si>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</si>
  <si>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</si>
  <si>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</si>
  <si>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</si>
  <si>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</si>
  <si>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</si>
  <si>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</si>
  <si>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</si>
  <si>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</si>
  <si>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</si>
  <si>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</si>
  <si>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</si>
  <si>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</si>
  <si>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</si>
  <si>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</si>
  <si>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</si>
  <si>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</si>
  <si>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</si>
  <si>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</si>
  <si>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</si>
  <si>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</si>
  <si>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</si>
  <si>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</si>
  <si>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</si>
  <si>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</si>
  <si>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</si>
  <si>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</si>
  <si>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</si>
  <si>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</si>
  <si>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</si>
  <si>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</si>
  <si>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</si>
  <si>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</si>
  <si>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</si>
  <si>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</si>
  <si>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</si>
  <si>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</si>
  <si>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</si>
  <si>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</si>
  <si>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</si>
  <si>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</si>
  <si>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</si>
  <si>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</si>
  <si>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</si>
  <si>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</si>
  <si>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</si>
  <si>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</si>
  <si>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</si>
  <si>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</si>
  <si>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</si>
  <si>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</si>
  <si>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</si>
  <si>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</si>
  <si>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</si>
  <si>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</si>
  <si>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</si>
  <si>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</si>
  <si>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</si>
  <si>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</si>
  <si>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</si>
  <si>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</si>
  <si>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</si>
  <si>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</si>
  <si>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</si>
  <si>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</si>
  <si>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</si>
  <si>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</si>
  <si>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</si>
  <si>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</si>
  <si>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</si>
  <si>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</si>
  <si>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</si>
  <si>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</si>
  <si>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</si>
  <si>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</si>
  <si>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</si>
  <si>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</si>
  <si>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</si>
  <si>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</si>
  <si>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</si>
  <si>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</si>
  <si>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</si>
  <si>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</si>
  <si>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</si>
  <si>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</si>
  <si>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</si>
  <si>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</si>
  <si>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</si>
  <si>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</si>
  <si>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</si>
  <si>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</si>
  <si>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</si>
  <si>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</si>
  <si>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</si>
  <si>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</si>
  <si>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</si>
  <si>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</si>
  <si>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</si>
  <si>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</si>
  <si>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</si>
  <si>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</si>
  <si>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</si>
  <si>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</si>
  <si>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</si>
  <si>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</si>
  <si>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</si>
  <si>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</si>
  <si>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</si>
  <si>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</si>
  <si>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</si>
  <si>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</si>
  <si>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</si>
  <si>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</si>
  <si>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</si>
  <si>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</si>
  <si>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</si>
  <si>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</si>
  <si>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</si>
  <si>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</si>
  <si>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</si>
  <si>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</si>
  <si>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</si>
  <si>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</si>
  <si>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</si>
  <si>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</si>
  <si>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</si>
  <si>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</si>
  <si>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</si>
  <si>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</si>
  <si>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</si>
  <si>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</si>
  <si>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</si>
  <si>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</si>
  <si>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</si>
  <si>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</si>
  <si>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</si>
  <si>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</si>
  <si>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</si>
  <si>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</si>
  <si>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</si>
  <si>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</si>
  <si>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</si>
  <si>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</si>
  <si>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</si>
  <si>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</si>
  <si>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</si>
  <si>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</si>
  <si>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</si>
  <si>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</si>
  <si>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</si>
  <si>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</si>
  <si>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</si>
  <si>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</si>
  <si>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</si>
  <si>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</si>
  <si>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</si>
  <si>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</si>
  <si>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</si>
  <si>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</si>
  <si>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</si>
  <si>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</si>
  <si>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</si>
  <si>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</si>
  <si>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</si>
  <si>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</si>
  <si>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</si>
  <si>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</si>
  <si>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</si>
  <si>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</si>
  <si>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</si>
  <si>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</si>
  <si>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</si>
  <si>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</si>
  <si>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</si>
  <si>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</si>
  <si>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</si>
  <si>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</si>
  <si>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</si>
  <si>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</si>
  <si>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</si>
  <si>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</si>
  <si>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</si>
  <si>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</si>
  <si>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</si>
  <si>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</si>
  <si>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</si>
  <si>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</si>
  <si>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</si>
  <si>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</si>
  <si>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</si>
  <si>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</si>
  <si>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</si>
  <si>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</si>
  <si>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</si>
  <si>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</si>
  <si>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</si>
  <si>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</si>
  <si>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</si>
  <si>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</si>
  <si>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</si>
  <si>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</si>
  <si>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</si>
  <si>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</si>
  <si>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</si>
  <si>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</si>
  <si>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</si>
  <si>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</si>
  <si>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</si>
  <si>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</si>
  <si>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</si>
  <si>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</si>
  <si>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</si>
  <si>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</si>
  <si>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</si>
  <si>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</si>
  <si>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</si>
  <si>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</si>
  <si>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</si>
  <si>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</si>
  <si>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</si>
  <si>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</si>
  <si>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</si>
  <si>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</si>
  <si>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</si>
  <si>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</si>
  <si>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</si>
  <si>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</si>
  <si>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</si>
  <si>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</si>
  <si>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</si>
  <si>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</si>
  <si>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</si>
  <si>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</si>
  <si>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</si>
  <si>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</si>
  <si>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</si>
  <si>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</si>
  <si>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</si>
  <si>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</si>
  <si>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</si>
  <si>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</si>
  <si>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</si>
  <si>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</si>
  <si>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</si>
  <si>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</si>
  <si>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</si>
  <si>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</si>
  <si>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</si>
  <si>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</si>
  <si>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</si>
  <si>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</si>
  <si>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</si>
  <si>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</si>
  <si>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</si>
  <si>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</si>
  <si>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</si>
  <si>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</si>
  <si>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</si>
  <si>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</si>
  <si>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</si>
  <si>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</si>
  <si>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</si>
  <si>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</si>
  <si>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</si>
  <si>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</si>
  <si>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</si>
  <si>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</si>
  <si>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</si>
  <si>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</si>
  <si>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</si>
  <si>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</si>
  <si>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</si>
  <si>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</si>
  <si>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</si>
  <si>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</si>
  <si>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</si>
  <si>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</si>
  <si>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</si>
  <si>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</si>
  <si>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</si>
  <si>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</si>
  <si>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</si>
  <si>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</si>
  <si>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</si>
  <si>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</si>
  <si>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</si>
  <si>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</si>
  <si>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</si>
  <si>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</si>
  <si>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</si>
  <si>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</si>
  <si>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</si>
  <si>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</si>
  <si>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</si>
  <si>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</si>
  <si>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</si>
  <si>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</si>
  <si>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</si>
  <si>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</si>
  <si>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</si>
  <si>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</si>
  <si>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</si>
  <si>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</si>
  <si>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</si>
  <si>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</si>
  <si>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</si>
  <si>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</si>
  <si>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</si>
  <si>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</si>
  <si>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</si>
  <si>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</si>
  <si>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</si>
  <si>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</si>
  <si>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</si>
  <si>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</si>
  <si>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</si>
  <si>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</si>
  <si>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</si>
  <si>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</si>
  <si>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</si>
  <si>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</si>
  <si>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</si>
  <si>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</si>
  <si>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</si>
  <si>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</si>
  <si>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</si>
  <si>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</si>
  <si>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</si>
  <si>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</si>
  <si>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</si>
  <si>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</si>
  <si>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</si>
  <si>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</si>
  <si>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</si>
  <si>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</si>
  <si>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</si>
  <si>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</si>
  <si>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</si>
  <si>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</si>
  <si>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</si>
  <si>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</si>
  <si>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</si>
  <si>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</si>
  <si>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</si>
  <si>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</si>
  <si>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</si>
  <si>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</si>
  <si>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</si>
  <si>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</si>
  <si>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</si>
  <si>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</si>
  <si>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</si>
  <si>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</si>
  <si>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</si>
  <si>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</si>
  <si>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</si>
  <si>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</si>
  <si>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</si>
  <si>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</si>
  <si>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</si>
  <si>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</si>
  <si>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</si>
  <si>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</si>
  <si>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</si>
  <si>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</si>
  <si>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</si>
  <si>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</si>
  <si>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</si>
  <si>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</si>
  <si>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</si>
  <si>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</si>
  <si>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</si>
  <si>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</si>
  <si>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</si>
  <si>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</si>
  <si>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</si>
  <si>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</si>
  <si>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</si>
  <si>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</si>
  <si>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</si>
  <si>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</si>
  <si>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</si>
  <si>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</si>
  <si>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</si>
  <si>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</si>
  <si>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</si>
  <si>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</si>
  <si>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</si>
  <si>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</si>
  <si>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</si>
  <si>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</si>
  <si>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</si>
  <si>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</si>
  <si>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</si>
  <si>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</si>
  <si>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</si>
  <si>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</si>
  <si>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</si>
  <si>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</si>
  <si>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</si>
  <si>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</si>
  <si>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</si>
  <si>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</si>
  <si>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</si>
  <si>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</si>
  <si>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</si>
  <si>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</si>
  <si>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</si>
  <si>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</si>
  <si>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</si>
  <si>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</si>
  <si>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</si>
  <si>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</si>
  <si>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</si>
  <si>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</si>
  <si>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</si>
  <si>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</si>
  <si>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</si>
  <si>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</si>
  <si>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</si>
  <si>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</si>
  <si>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</si>
  <si>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</si>
  <si>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</si>
  <si>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</si>
  <si>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</si>
  <si>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</si>
  <si>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</si>
  <si>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</si>
  <si>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</si>
  <si>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</si>
  <si>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</si>
  <si>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</si>
  <si>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</si>
  <si>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</si>
  <si>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</si>
  <si>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</si>
  <si>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</si>
  <si>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</si>
  <si>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</si>
  <si>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</si>
  <si>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</si>
  <si>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</si>
  <si>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</si>
  <si>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</si>
  <si>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</si>
  <si>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</si>
  <si>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</si>
  <si>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</si>
  <si>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</si>
  <si>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</si>
  <si>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</si>
  <si>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</si>
  <si>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</si>
  <si>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</si>
  <si>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</si>
  <si>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</si>
  <si>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</si>
  <si>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</si>
  <si>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</si>
  <si>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</si>
  <si>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</si>
  <si>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</si>
  <si>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</si>
  <si>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</si>
  <si>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</si>
  <si>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</si>
  <si>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</si>
  <si>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</si>
  <si>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</si>
  <si>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</si>
  <si>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</si>
  <si>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</si>
  <si>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</si>
  <si>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</si>
  <si>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</si>
  <si>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</si>
  <si>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</si>
  <si>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</si>
  <si>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</si>
  <si>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</si>
  <si>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</si>
  <si>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</si>
  <si>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</si>
  <si>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</si>
  <si>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</si>
  <si>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</si>
  <si>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</si>
  <si>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</si>
  <si>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</si>
  <si>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</si>
  <si>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</si>
  <si>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</si>
  <si>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</si>
  <si>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</si>
  <si>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</si>
  <si>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</si>
  <si>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</si>
  <si>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</si>
  <si>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</si>
  <si>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</si>
  <si>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</si>
  <si>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</si>
  <si>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</si>
  <si>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</si>
  <si>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</si>
  <si>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</si>
  <si>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</si>
  <si>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</si>
  <si>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</si>
  <si>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</si>
  <si>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</si>
  <si>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</si>
  <si>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</si>
  <si>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</si>
  <si>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</si>
  <si>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</si>
  <si>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</si>
  <si>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</si>
  <si>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</si>
  <si>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</si>
  <si>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</si>
  <si>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</si>
  <si>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</si>
  <si>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</si>
  <si>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</si>
  <si>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</si>
  <si>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</si>
  <si>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</si>
  <si>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</si>
  <si>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</si>
  <si>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</si>
  <si>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</si>
  <si>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</si>
  <si>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</si>
  <si>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</si>
  <si>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</si>
  <si>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</si>
  <si>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</si>
  <si>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</si>
  <si>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</si>
  <si>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</si>
  <si>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</si>
  <si>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</si>
  <si>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</si>
  <si>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</si>
  <si>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</si>
  <si>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</si>
  <si>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</si>
  <si>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</si>
  <si>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</si>
  <si>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</si>
  <si>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</si>
  <si>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</si>
  <si>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</si>
  <si>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</si>
  <si>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</si>
  <si>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</si>
  <si>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</si>
  <si>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</si>
  <si>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</si>
  <si>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</si>
  <si>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</si>
  <si>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</si>
  <si>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</si>
  <si>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</si>
  <si>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</si>
  <si>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</si>
  <si>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</si>
  <si>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</si>
  <si>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</si>
  <si>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</si>
  <si>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</si>
  <si>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</si>
  <si>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</si>
  <si>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</si>
  <si>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</si>
  <si>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</si>
  <si>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</si>
  <si>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</si>
  <si>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</si>
  <si>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</si>
  <si>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</si>
  <si>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</si>
  <si>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</si>
  <si>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</si>
  <si>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</si>
  <si>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</si>
  <si>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</si>
  <si>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</si>
  <si>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</si>
  <si>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</si>
  <si>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</si>
  <si>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</si>
  <si>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</si>
  <si>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</si>
  <si>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</si>
  <si>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</si>
  <si>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</si>
  <si>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</si>
  <si>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</si>
  <si>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</si>
  <si>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</si>
  <si>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</si>
  <si>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</si>
  <si>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</si>
  <si>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</si>
  <si>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</si>
  <si>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</si>
  <si>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</si>
  <si>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</si>
  <si>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</si>
  <si>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</si>
  <si>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</si>
  <si>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</si>
  <si>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</si>
  <si>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</si>
  <si>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</si>
  <si>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</si>
  <si>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</si>
  <si>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</si>
  <si>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</si>
  <si>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</si>
  <si>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</si>
  <si>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</si>
  <si>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</si>
  <si>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</si>
  <si>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</si>
  <si>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</si>
  <si>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</si>
  <si>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</si>
  <si>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</si>
  <si>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</si>
  <si>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</si>
  <si>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</si>
  <si>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</si>
  <si>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</si>
  <si>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</si>
  <si>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</si>
  <si>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</si>
  <si>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</si>
  <si>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</si>
  <si>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</si>
  <si>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</si>
  <si>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</si>
  <si>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</si>
  <si>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</si>
  <si>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</si>
  <si>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</si>
  <si>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</si>
  <si>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</si>
  <si>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</si>
  <si>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</si>
  <si>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</si>
  <si>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</si>
  <si>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</si>
  <si>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</si>
  <si>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</si>
  <si>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</si>
  <si>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</si>
  <si>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</si>
  <si>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</si>
  <si>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</si>
  <si>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</si>
  <si>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</si>
  <si>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</si>
  <si>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</si>
  <si>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</si>
  <si>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</si>
  <si>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</si>
  <si>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</si>
  <si>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</si>
  <si>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</si>
  <si>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</si>
  <si>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</si>
  <si>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</si>
  <si>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</si>
  <si>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</si>
  <si>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</si>
  <si>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</si>
  <si>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</si>
  <si>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</si>
  <si>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</si>
  <si>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</si>
  <si>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</si>
  <si>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</si>
  <si>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</si>
  <si>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</si>
  <si>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</si>
  <si>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</si>
  <si>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</si>
  <si>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</si>
  <si>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</si>
  <si>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</si>
  <si>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</si>
  <si>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</si>
  <si>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</si>
  <si>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</si>
  <si>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</si>
  <si>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</si>
  <si>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</si>
  <si>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</si>
  <si>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</si>
  <si>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</si>
  <si>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</si>
  <si>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</si>
  <si>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</si>
  <si>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</si>
  <si>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</si>
  <si>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</si>
  <si>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</si>
  <si>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</si>
  <si>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</si>
  <si>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</si>
  <si>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</si>
  <si>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</si>
  <si>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</si>
  <si>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</si>
  <si>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</si>
  <si>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</si>
  <si>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</si>
  <si>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</si>
  <si>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</si>
  <si>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</si>
  <si>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</si>
  <si>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</si>
  <si>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</si>
  <si>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</si>
  <si>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</si>
  <si>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</si>
  <si>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</si>
  <si>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</si>
  <si>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</si>
  <si>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</si>
  <si>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</si>
  <si>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</si>
  <si>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</si>
  <si>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</si>
  <si>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</si>
  <si>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</si>
  <si>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</si>
  <si>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</si>
  <si>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</si>
  <si>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</si>
  <si>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</si>
  <si>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</si>
  <si>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</si>
  <si>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</si>
  <si>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</si>
  <si>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</si>
  <si>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</si>
  <si>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</si>
  <si>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</si>
  <si>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</si>
  <si>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</si>
  <si>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</si>
  <si>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</si>
  <si>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</si>
  <si>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</si>
  <si>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</si>
  <si>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</si>
  <si>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</si>
  <si>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</si>
  <si>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</si>
  <si>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</si>
  <si>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</si>
  <si>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</si>
  <si>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</si>
  <si>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</si>
  <si>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</si>
  <si>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</si>
  <si>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</si>
  <si>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</si>
  <si>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</si>
  <si>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</si>
  <si>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</si>
  <si>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</si>
  <si>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</si>
  <si>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</si>
  <si>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</si>
  <si>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</si>
  <si>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</si>
  <si>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</si>
  <si>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</si>
  <si>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</si>
  <si>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</si>
  <si>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</si>
  <si>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</si>
  <si>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</si>
  <si>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</si>
  <si>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</si>
  <si>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</si>
  <si>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</si>
  <si>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</si>
  <si>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</si>
  <si>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</si>
  <si>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</si>
  <si>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</si>
  <si>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</si>
  <si>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</si>
  <si>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</si>
  <si>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</si>
  <si>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</si>
  <si>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</si>
  <si>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</si>
  <si>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</si>
  <si>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</si>
  <si>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</si>
  <si>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</si>
  <si>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</si>
  <si>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</si>
  <si>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</si>
  <si>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</si>
  <si>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</si>
  <si>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</si>
  <si>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</si>
  <si>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</si>
  <si>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</si>
  <si>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</si>
  <si>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</si>
  <si>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</si>
  <si>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</si>
  <si>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</si>
  <si>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</si>
  <si>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</si>
  <si>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</si>
  <si>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</si>
  <si>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</si>
  <si>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</si>
  <si>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</si>
  <si>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</si>
  <si>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</si>
  <si>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</si>
  <si>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</si>
  <si>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</si>
  <si>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</si>
  <si>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</si>
  <si>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</si>
  <si>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</si>
  <si>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</si>
  <si>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</si>
  <si>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</si>
  <si>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</si>
  <si>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</si>
  <si>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</si>
  <si>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</si>
  <si>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</si>
  <si>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</si>
  <si>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</si>
  <si>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</si>
  <si>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</si>
  <si>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</si>
  <si>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</si>
  <si>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</si>
  <si>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</si>
  <si>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</si>
  <si>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</si>
  <si>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</si>
  <si>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</si>
  <si>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</si>
  <si>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</si>
  <si>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</si>
  <si>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</si>
  <si>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</si>
  <si>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</si>
  <si>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</si>
  <si>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</si>
  <si>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</si>
  <si>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</si>
  <si>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</si>
  <si>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</si>
  <si>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</si>
  <si>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</si>
  <si>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</si>
  <si>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</si>
  <si>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</si>
  <si>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</si>
  <si>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</si>
  <si>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</si>
  <si>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</si>
  <si>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</si>
  <si>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</si>
  <si>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</si>
  <si>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</si>
  <si>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</si>
  <si>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</si>
  <si>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</si>
  <si>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</si>
  <si>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</si>
  <si>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</si>
  <si>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</si>
  <si>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</si>
  <si>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</si>
  <si>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</si>
  <si>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</si>
  <si>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</si>
  <si>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</si>
  <si>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</si>
  <si>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</si>
  <si>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</si>
  <si>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</si>
  <si>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</si>
  <si>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</si>
  <si>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</si>
  <si>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</si>
  <si>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</si>
  <si>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</si>
  <si>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</si>
  <si>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</si>
  <si>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</si>
  <si>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</si>
  <si>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</si>
  <si>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</si>
  <si>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</si>
  <si>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</si>
  <si>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</si>
  <si>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</si>
  <si>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</si>
  <si>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</si>
  <si>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</si>
  <si>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</si>
  <si>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</si>
  <si>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</si>
  <si>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</si>
  <si>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</si>
  <si>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</si>
  <si>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</si>
  <si>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</si>
  <si>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</si>
  <si>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</si>
  <si>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</si>
  <si>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</si>
  <si>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</si>
  <si>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</si>
  <si>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</si>
  <si>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</si>
  <si>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</si>
  <si>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</si>
  <si>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</si>
  <si>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</si>
  <si>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</si>
  <si>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</si>
  <si>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</si>
  <si>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</si>
  <si>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</si>
  <si>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</si>
  <si>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</si>
  <si>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</si>
  <si>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</si>
  <si>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</si>
  <si>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</si>
  <si>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</si>
  <si>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</si>
  <si>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</si>
  <si>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</si>
  <si>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</si>
  <si>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</si>
  <si>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</si>
  <si>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</si>
  <si>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</si>
  <si>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</si>
  <si>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</si>
  <si>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</si>
  <si>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</si>
  <si>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</si>
  <si>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</si>
  <si>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</si>
  <si>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</si>
  <si>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</si>
  <si>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</si>
  <si>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</si>
  <si>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</si>
  <si>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</si>
  <si>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</si>
  <si>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</si>
  <si>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</si>
  <si>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</si>
  <si>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</si>
  <si>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</si>
  <si>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</si>
  <si>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</si>
  <si>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</si>
  <si>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</si>
  <si>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</si>
  <si>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</si>
  <si>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</si>
  <si>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</si>
  <si>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</si>
  <si>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</si>
  <si>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</si>
  <si>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</si>
  <si>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</si>
  <si>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</si>
  <si>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</si>
  <si>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</si>
  <si>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</si>
  <si>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</si>
  <si>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</si>
  <si>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</si>
  <si>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</si>
  <si>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</si>
  <si>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</si>
  <si>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</si>
  <si>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</si>
  <si>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</si>
  <si>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</si>
  <si>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</si>
  <si>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</si>
  <si>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</si>
  <si>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</si>
  <si>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</si>
  <si>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</si>
  <si>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</si>
  <si>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</si>
  <si>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</si>
  <si>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</si>
  <si>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</si>
  <si>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</si>
  <si>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</si>
  <si>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</si>
  <si>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</si>
  <si>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</si>
  <si>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</si>
  <si>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</si>
  <si>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</si>
  <si>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</si>
  <si>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</si>
  <si>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</si>
  <si>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</si>
  <si>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</si>
  <si>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</si>
  <si>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</si>
  <si>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</si>
  <si>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</si>
  <si>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</si>
  <si>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</si>
  <si>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</si>
  <si>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</si>
  <si>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</si>
  <si>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</si>
  <si>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</si>
  <si>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</si>
  <si>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</si>
  <si>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</si>
  <si>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</si>
  <si>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</si>
  <si>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</si>
  <si>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</si>
  <si>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</si>
  <si>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</si>
  <si>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</si>
  <si>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</si>
  <si>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</si>
  <si>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</si>
  <si>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</si>
  <si>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</si>
  <si>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</si>
  <si>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</si>
  <si>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</si>
  <si>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</si>
  <si>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</si>
  <si>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</si>
  <si>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</si>
  <si>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</si>
  <si>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</si>
  <si>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</si>
  <si>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</si>
  <si>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</si>
  <si>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</si>
  <si>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</si>
  <si>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</si>
  <si>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</si>
  <si>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</si>
  <si>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</si>
  <si>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</si>
  <si>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</si>
  <si>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</si>
  <si>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</si>
  <si>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</si>
  <si>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</si>
  <si>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</si>
  <si>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</si>
  <si>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</si>
  <si>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</si>
  <si>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</si>
  <si>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</si>
  <si>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</si>
  <si>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</si>
  <si>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</si>
  <si>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</si>
  <si>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</si>
  <si>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</si>
  <si>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</si>
  <si>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</si>
  <si>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</si>
  <si>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</si>
  <si>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</si>
  <si>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</si>
  <si>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</si>
  <si>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</si>
  <si>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</si>
  <si>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</si>
  <si>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</si>
  <si>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</si>
  <si>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</si>
  <si>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</si>
  <si>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</si>
  <si>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</si>
  <si>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</si>
  <si>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</si>
  <si>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</si>
  <si>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</si>
  <si>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</si>
  <si>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</si>
  <si>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</si>
  <si>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</si>
  <si>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</si>
  <si>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</si>
  <si>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</si>
  <si>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</si>
  <si>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</si>
  <si>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</si>
  <si>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</si>
  <si>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</si>
  <si>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</si>
  <si>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</si>
  <si>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</si>
  <si>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</si>
  <si>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</si>
  <si>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</si>
  <si>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</si>
  <si>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</si>
  <si>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</si>
  <si>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</si>
  <si>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</si>
  <si>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</si>
  <si>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</si>
  <si>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</si>
  <si>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</si>
  <si>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</si>
  <si>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</si>
  <si>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</si>
  <si>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</si>
  <si>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</si>
  <si>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</si>
  <si>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</si>
  <si>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</si>
  <si>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</si>
  <si>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</si>
  <si>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</si>
  <si>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</si>
  <si>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</si>
  <si>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</si>
  <si>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</si>
  <si>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</si>
  <si>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</si>
  <si>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</si>
  <si>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</si>
  <si>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</si>
  <si>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</si>
  <si>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</si>
  <si>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</si>
  <si>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</si>
  <si>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</si>
  <si>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</si>
  <si>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</si>
  <si>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</si>
  <si>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</si>
  <si>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</si>
  <si>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</si>
  <si>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</si>
  <si>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</si>
  <si>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</si>
  <si>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</si>
  <si>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</si>
  <si>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</si>
  <si>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</si>
  <si>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</si>
  <si>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</si>
  <si>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</si>
  <si>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</si>
  <si>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</si>
  <si>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</si>
  <si>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</si>
  <si>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</si>
  <si>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</si>
  <si>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</si>
  <si>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</si>
  <si>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</si>
  <si>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</si>
  <si>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</si>
  <si>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</si>
  <si>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</si>
  <si>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</si>
  <si>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</si>
  <si>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</si>
  <si>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</si>
  <si>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</si>
  <si>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</si>
  <si>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</si>
  <si>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</si>
  <si>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</si>
  <si>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</si>
  <si>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</si>
  <si>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</si>
  <si>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</si>
  <si>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</si>
  <si>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</si>
  <si>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</si>
  <si>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</si>
  <si>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</si>
  <si>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</si>
  <si>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</si>
  <si>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</si>
  <si>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</si>
  <si>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</si>
  <si>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</si>
  <si>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</si>
  <si>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</si>
  <si>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</si>
  <si>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</si>
  <si>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</si>
  <si>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</si>
  <si>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</si>
  <si>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</si>
  <si>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</si>
  <si>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</si>
  <si>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</si>
  <si>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</si>
  <si>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</si>
  <si>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</si>
  <si>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</si>
  <si>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</si>
  <si>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</si>
  <si>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</si>
  <si>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</si>
  <si>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</si>
  <si>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</si>
  <si>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</si>
  <si>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</si>
  <si>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</si>
  <si>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</si>
  <si>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</si>
  <si>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</si>
  <si>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</si>
  <si>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</si>
  <si>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</si>
  <si>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</si>
  <si>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</si>
  <si>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</si>
  <si>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</si>
  <si>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</si>
  <si>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</si>
  <si>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</si>
  <si>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</si>
  <si>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</si>
  <si>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</si>
  <si>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</si>
  <si>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</si>
  <si>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</si>
  <si>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</si>
  <si>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</si>
  <si>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</si>
  <si>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</si>
  <si>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</si>
  <si>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</si>
  <si>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</si>
  <si>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</si>
  <si>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</si>
  <si>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</si>
  <si>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</si>
  <si>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</si>
  <si>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</si>
  <si>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</si>
  <si>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</si>
  <si>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</si>
  <si>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</si>
  <si>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</si>
  <si>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</si>
  <si>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</si>
  <si>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</si>
  <si>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</si>
  <si>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</si>
  <si>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</si>
  <si>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</si>
  <si>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</si>
  <si>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</si>
  <si>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</si>
  <si>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</si>
  <si>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</si>
  <si>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</si>
  <si>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</si>
  <si>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</si>
  <si>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</si>
  <si>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</si>
  <si>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</si>
  <si>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</si>
  <si>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</si>
  <si>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</si>
  <si>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</si>
  <si>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</si>
  <si>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</si>
  <si>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</si>
  <si>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</si>
  <si>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</si>
  <si>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</si>
  <si>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</si>
  <si>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</si>
  <si>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</si>
  <si>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</si>
  <si>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</si>
  <si>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</si>
  <si>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</si>
  <si>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</si>
  <si>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</si>
  <si>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</si>
  <si>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</si>
  <si>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</si>
  <si>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</si>
  <si>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</si>
  <si>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</si>
  <si>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</si>
  <si>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</si>
  <si>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</si>
  <si>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</si>
  <si>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</si>
  <si>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</si>
  <si>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</si>
  <si>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</si>
  <si>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</si>
  <si>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</si>
  <si>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</si>
  <si>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</si>
  <si>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</si>
  <si>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</si>
  <si>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</si>
  <si>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</si>
  <si>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</si>
  <si>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</si>
  <si>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</si>
  <si>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</si>
  <si>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</si>
  <si>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</si>
  <si>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</si>
  <si>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</si>
  <si>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</si>
  <si>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</si>
  <si>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</si>
  <si>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</si>
  <si>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</si>
  <si>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</si>
  <si>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</si>
  <si>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</si>
  <si>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</si>
  <si>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</si>
  <si>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</si>
  <si>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</si>
  <si>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</si>
  <si>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</si>
  <si>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</si>
  <si>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</si>
  <si>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</si>
  <si>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</si>
  <si>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</si>
  <si>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</si>
  <si>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</si>
  <si>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</si>
  <si>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</si>
  <si>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</si>
  <si>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</si>
  <si>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</si>
  <si>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</si>
  <si>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</si>
  <si>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</si>
  <si>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</si>
  <si>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</si>
  <si>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</si>
  <si>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</si>
  <si>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</si>
  <si>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</si>
  <si>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</si>
  <si>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</si>
  <si>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</si>
  <si>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</si>
  <si>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</si>
  <si>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</si>
  <si>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</si>
  <si>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</si>
  <si>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</si>
  <si>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</si>
  <si>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</si>
  <si>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</si>
  <si>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</si>
  <si>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</si>
  <si>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</si>
  <si>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</si>
  <si>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</si>
  <si>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</si>
  <si>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</si>
  <si>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</si>
  <si>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</si>
  <si>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</si>
  <si>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</si>
  <si>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</si>
  <si>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</si>
  <si>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</si>
  <si>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</si>
  <si>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</si>
  <si>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</si>
  <si>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</si>
  <si>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</si>
  <si>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</si>
  <si>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</si>
  <si>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</si>
  <si>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</si>
  <si>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</si>
  <si>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</si>
  <si>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</si>
  <si>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</si>
  <si>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</si>
  <si>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</si>
  <si>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</si>
  <si>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</si>
  <si>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</si>
  <si>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</si>
  <si>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</si>
  <si>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</si>
  <si>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</si>
  <si>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</si>
  <si>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</si>
  <si>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</si>
  <si>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</si>
  <si>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</si>
  <si>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</si>
  <si>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</si>
  <si>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</si>
  <si>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</si>
  <si>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</si>
  <si>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</si>
  <si>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</si>
  <si>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</si>
  <si>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</si>
  <si>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</si>
  <si>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</si>
  <si>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</si>
  <si>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</si>
  <si>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</si>
  <si>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</si>
  <si>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</si>
  <si>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</si>
  <si>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</si>
  <si>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</si>
  <si>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</si>
  <si>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</si>
  <si>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</si>
  <si>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</si>
  <si>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</si>
  <si>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</si>
  <si>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</si>
  <si>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</si>
  <si>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</si>
  <si>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</si>
  <si>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</si>
  <si>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</si>
  <si>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</si>
  <si>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</si>
  <si>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</si>
  <si>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</si>
  <si>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</si>
  <si>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</si>
  <si>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</si>
  <si>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</si>
  <si>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</si>
  <si>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</si>
  <si>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</si>
  <si>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</si>
  <si>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</si>
  <si>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</si>
  <si>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</si>
  <si>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</si>
  <si>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</si>
  <si>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</si>
  <si>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</si>
  <si>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</si>
  <si>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</si>
  <si>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</si>
  <si>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</si>
  <si>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</si>
  <si>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</si>
  <si>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</si>
  <si>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</si>
  <si>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</si>
  <si>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</si>
  <si>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</si>
  <si>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</si>
  <si>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</si>
  <si>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</si>
  <si>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</si>
  <si>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</si>
  <si>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</si>
  <si>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</si>
  <si>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</si>
  <si>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</si>
  <si>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</si>
  <si>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</si>
  <si>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</si>
  <si>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</si>
  <si>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</si>
  <si>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</si>
  <si>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</si>
  <si>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</si>
  <si>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</si>
  <si>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</si>
  <si>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</si>
  <si>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</si>
  <si>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</si>
  <si>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</si>
  <si>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</si>
  <si>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</si>
  <si>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</si>
  <si>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</si>
  <si>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</si>
  <si>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</si>
  <si>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</si>
  <si>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</si>
  <si>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</si>
  <si>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</si>
  <si>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</si>
  <si>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</si>
  <si>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</si>
  <si>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</si>
  <si>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</si>
  <si>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</si>
  <si>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</si>
  <si>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</si>
  <si>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</si>
  <si>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</si>
  <si>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</si>
  <si>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</si>
  <si>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</si>
  <si>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</si>
  <si>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</si>
  <si>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</si>
  <si>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</si>
  <si>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</si>
  <si>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</si>
  <si>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</si>
  <si>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</si>
  <si>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</si>
  <si>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</si>
  <si>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</si>
  <si>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</si>
  <si>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</si>
  <si>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</si>
  <si>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</si>
  <si>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</si>
  <si>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</si>
  <si>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</si>
  <si>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</si>
  <si>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</si>
  <si>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</si>
  <si>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</si>
  <si>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</si>
  <si>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</si>
  <si>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</si>
  <si>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</si>
  <si>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</si>
  <si>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</si>
  <si>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</si>
  <si>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</si>
  <si>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</si>
  <si>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</si>
  <si>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</si>
  <si>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</si>
  <si>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</si>
  <si>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</si>
  <si>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</si>
  <si>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</si>
  <si>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</si>
  <si>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</si>
  <si>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</si>
  <si>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</si>
  <si>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</si>
  <si>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</si>
  <si>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</si>
  <si>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</si>
  <si>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</si>
  <si>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</si>
  <si>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</si>
  <si>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</si>
  <si>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</si>
  <si>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</si>
  <si>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</si>
  <si>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</si>
  <si>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</si>
  <si>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</si>
  <si>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</si>
  <si>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</si>
  <si>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</si>
  <si>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</si>
  <si>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</si>
  <si>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</si>
  <si>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</si>
  <si>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</si>
  <si>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</si>
  <si>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</si>
  <si>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</si>
  <si>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</si>
  <si>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</si>
  <si>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</si>
  <si>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</si>
  <si>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</si>
  <si>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</si>
  <si>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</si>
  <si>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</si>
  <si>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</si>
  <si>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</si>
  <si>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</si>
  <si>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</si>
  <si>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</si>
  <si>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</si>
  <si>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</si>
  <si>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</si>
  <si>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</si>
  <si>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</si>
  <si>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</si>
  <si>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</si>
  <si>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</si>
  <si>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</si>
  <si>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</si>
  <si>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</si>
  <si>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</si>
  <si>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</si>
  <si>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</si>
  <si>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</si>
  <si>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</si>
  <si>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</si>
  <si>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</si>
  <si>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</si>
  <si>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</si>
  <si>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</si>
  <si>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</si>
  <si>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</si>
  <si>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</si>
  <si>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</si>
  <si>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</si>
  <si>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</si>
  <si>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</si>
  <si>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</si>
  <si>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</si>
  <si>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</si>
  <si>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</si>
  <si>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</si>
  <si>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</si>
  <si>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</si>
  <si>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</si>
  <si>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</si>
  <si>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</si>
  <si>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</si>
  <si>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</si>
  <si>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</si>
  <si>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</si>
  <si>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</si>
  <si>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</si>
  <si>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</si>
  <si>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</si>
  <si>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</si>
  <si>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</si>
  <si>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</si>
  <si>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</si>
  <si>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</si>
  <si>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</si>
  <si>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</si>
  <si>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</si>
  <si>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</si>
  <si>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</si>
  <si>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</si>
  <si>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</si>
  <si>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</si>
  <si>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</si>
  <si>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</si>
  <si>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</si>
  <si>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</si>
  <si>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</si>
  <si>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</si>
  <si>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</si>
  <si>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</si>
  <si>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</si>
  <si>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</si>
  <si>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</si>
  <si>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</si>
  <si>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</si>
  <si>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</si>
  <si>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</si>
  <si>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</si>
  <si>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</si>
  <si>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</si>
  <si>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</si>
  <si>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</si>
  <si>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</si>
  <si>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</si>
  <si>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</si>
  <si>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</si>
  <si>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</si>
  <si>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</si>
  <si>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</si>
  <si>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</si>
  <si>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</si>
  <si>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</si>
  <si>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</si>
  <si>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</si>
  <si>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</si>
  <si>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</si>
  <si>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</si>
  <si>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</si>
  <si>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</si>
  <si>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</si>
  <si>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</si>
  <si>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</si>
  <si>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</si>
  <si>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</si>
  <si>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</si>
  <si>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</si>
  <si>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</si>
  <si>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</si>
  <si>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</si>
  <si>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</si>
  <si>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</si>
  <si>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</si>
  <si>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</si>
  <si>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</si>
  <si>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</si>
  <si>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</si>
  <si>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</si>
  <si>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</si>
  <si>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</si>
  <si>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</si>
  <si>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</si>
  <si>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</si>
  <si>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</si>
  <si>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</si>
  <si>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</si>
  <si>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</si>
  <si>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</si>
  <si>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</si>
  <si>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</si>
  <si>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</si>
  <si>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</si>
  <si>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</si>
  <si>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</si>
  <si>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</si>
  <si>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</si>
  <si>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</si>
  <si>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</si>
  <si>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</si>
  <si>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</si>
  <si>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</si>
  <si>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</si>
  <si>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</si>
  <si>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</si>
  <si>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</si>
  <si>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</si>
  <si>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</si>
  <si>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</si>
  <si>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</si>
  <si>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</si>
  <si>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</si>
  <si>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</si>
  <si>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</si>
  <si>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</si>
  <si>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</si>
  <si>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</si>
  <si>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</si>
  <si>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</si>
  <si>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</si>
  <si>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</si>
  <si>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</si>
  <si>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</si>
  <si>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</si>
  <si>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</si>
  <si>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</si>
  <si>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</si>
  <si>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</si>
  <si>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</si>
  <si>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</si>
  <si>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</si>
  <si>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</si>
  <si>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</si>
  <si>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</si>
  <si>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</si>
  <si>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</si>
  <si>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</si>
  <si>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</si>
  <si>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</si>
  <si>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</si>
  <si>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</si>
  <si>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</si>
  <si>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</si>
  <si>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</si>
  <si>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</si>
  <si>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</si>
  <si>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</si>
  <si>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</si>
  <si>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</si>
  <si>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</si>
  <si>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</si>
  <si>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</si>
  <si>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</si>
  <si>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</si>
  <si>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</si>
  <si>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</si>
  <si>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</si>
  <si>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</si>
  <si>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</si>
  <si>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</si>
  <si>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</si>
  <si>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</si>
  <si>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</si>
  <si>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</si>
  <si>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</si>
  <si>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</si>
  <si>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</si>
  <si>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</si>
  <si>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</si>
  <si>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</si>
  <si>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</si>
  <si>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</si>
  <si>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</si>
  <si>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</si>
  <si>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</si>
  <si>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</si>
  <si>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</si>
  <si>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</si>
  <si>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</si>
  <si>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</si>
  <si>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</si>
  <si>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</si>
  <si>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</si>
  <si>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</si>
  <si>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</si>
  <si>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</si>
  <si>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</si>
  <si>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</si>
  <si>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</si>
  <si>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</si>
  <si>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</si>
  <si>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</si>
  <si>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</si>
  <si>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</si>
  <si>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</si>
  <si>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</si>
  <si>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</si>
  <si>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</si>
  <si>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</si>
  <si>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</si>
  <si>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</si>
  <si>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</si>
  <si>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</si>
  <si>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</si>
  <si>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</si>
  <si>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</si>
  <si>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</si>
  <si>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</si>
  <si>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</si>
  <si>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</si>
  <si>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</si>
  <si>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</si>
  <si>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</si>
  <si>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</si>
  <si>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</si>
  <si>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</si>
  <si>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</si>
  <si>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</si>
  <si>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</si>
  <si>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</si>
  <si>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</si>
  <si>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</si>
  <si>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</si>
  <si>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</si>
  <si>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</si>
  <si>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</si>
  <si>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</si>
  <si>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</si>
  <si>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</si>
  <si>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</si>
  <si>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</si>
  <si>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</si>
  <si>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</si>
  <si>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</si>
  <si>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</si>
  <si>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</si>
  <si>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</si>
  <si>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</si>
  <si>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</si>
  <si>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</si>
  <si>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</si>
  <si>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</si>
  <si>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</si>
  <si>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</si>
  <si>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</si>
  <si>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</si>
  <si>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</si>
  <si>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</si>
  <si>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</si>
  <si>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</si>
  <si>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</si>
  <si>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</si>
  <si>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</si>
  <si>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</si>
  <si>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</si>
  <si>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</si>
  <si>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</si>
  <si>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</si>
  <si>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</si>
  <si>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</si>
  <si>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</si>
  <si>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</si>
  <si>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</si>
  <si>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</si>
  <si>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</si>
  <si>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</si>
  <si>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</si>
  <si>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</si>
  <si>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</si>
  <si>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</si>
  <si>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</si>
  <si>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</si>
  <si>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</si>
  <si>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</si>
  <si>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</si>
  <si>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</si>
  <si>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</si>
  <si>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</si>
  <si>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</si>
  <si>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</si>
  <si>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</si>
  <si>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</si>
  <si>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</si>
  <si>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</si>
  <si>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</si>
  <si>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</si>
  <si>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</si>
  <si>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</si>
  <si>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</si>
  <si>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</si>
  <si>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</si>
  <si>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</si>
  <si>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</si>
  <si>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</si>
  <si>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</si>
  <si>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</si>
  <si>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</si>
  <si>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</si>
  <si>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</si>
  <si>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</si>
  <si>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</si>
  <si>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</si>
  <si>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</si>
  <si>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</si>
  <si>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</si>
  <si>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</si>
  <si>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</si>
  <si>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</si>
  <si>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</si>
  <si>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</si>
  <si>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</si>
  <si>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</si>
  <si>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</si>
  <si>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</si>
  <si>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</si>
  <si>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</si>
  <si>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</si>
  <si>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</si>
  <si>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</si>
  <si>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</si>
  <si>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</si>
  <si>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</si>
  <si>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</si>
  <si>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</si>
  <si>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</si>
  <si>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</si>
  <si>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</si>
  <si>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</si>
  <si>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</si>
  <si>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</si>
  <si>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</si>
  <si>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</si>
  <si>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</si>
  <si>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</si>
  <si>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</si>
  <si>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</si>
  <si>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</si>
  <si>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</si>
  <si>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</si>
  <si>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</si>
  <si>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</si>
  <si>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</si>
  <si>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</si>
  <si>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</si>
  <si>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</si>
  <si>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</si>
  <si>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</si>
  <si>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</si>
  <si>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</si>
  <si>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</si>
  <si>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</si>
  <si>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</si>
  <si>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</si>
  <si>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</si>
  <si>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</si>
  <si>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</si>
  <si>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</si>
  <si>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</si>
  <si>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</si>
  <si>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</si>
  <si>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</si>
  <si>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</si>
  <si>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</si>
  <si>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</si>
  <si>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</si>
  <si>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</si>
  <si>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</si>
  <si>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</si>
  <si>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</si>
  <si>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</si>
  <si>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</si>
  <si>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</si>
  <si>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</si>
  <si>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</si>
  <si>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</si>
  <si>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</si>
  <si>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</si>
  <si>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</si>
  <si>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</si>
  <si>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</si>
  <si>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</si>
  <si>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</si>
  <si>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</si>
  <si>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</si>
  <si>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</si>
  <si>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</si>
  <si>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</si>
  <si>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</si>
  <si>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</si>
  <si>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</si>
  <si>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</si>
  <si>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</si>
  <si>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</si>
  <si>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</si>
  <si>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</si>
  <si>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</si>
  <si>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</si>
  <si>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</si>
  <si>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</si>
  <si>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</si>
  <si>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</si>
  <si>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</si>
  <si>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</si>
  <si>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</si>
  <si>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</si>
  <si>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</si>
  <si>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</si>
  <si>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</si>
  <si>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</si>
  <si>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</si>
  <si>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</si>
  <si>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</si>
  <si>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</si>
  <si>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</si>
  <si>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</si>
  <si>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</si>
  <si>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</si>
  <si>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</si>
  <si>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</si>
  <si>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</si>
  <si>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</si>
  <si>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</si>
  <si>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</si>
  <si>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</si>
  <si>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</si>
  <si>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</si>
  <si>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</si>
  <si>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</si>
  <si>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</si>
  <si>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</si>
  <si>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</si>
  <si>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</si>
  <si>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</si>
  <si>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</si>
  <si>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</si>
  <si>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</si>
  <si>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</si>
  <si>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</si>
  <si>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</si>
  <si>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</si>
  <si>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</si>
  <si>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</si>
  <si>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</si>
  <si>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</si>
  <si>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</si>
  <si>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</si>
  <si>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</si>
  <si>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</si>
  <si>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</si>
  <si>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</si>
  <si>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</si>
  <si>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</si>
  <si>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</si>
  <si>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</si>
  <si>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</si>
  <si>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</si>
  <si>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</si>
  <si>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</si>
  <si>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</si>
  <si>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</si>
  <si>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</si>
  <si>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</si>
  <si>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</si>
  <si>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</si>
  <si>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</si>
  <si>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</si>
  <si>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</si>
  <si>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</si>
  <si>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</si>
  <si>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</si>
  <si>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</si>
  <si>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</si>
  <si>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</si>
  <si>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</si>
  <si>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</si>
  <si>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</si>
  <si>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</si>
  <si>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</si>
  <si>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</si>
  <si>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</si>
  <si>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</si>
  <si>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</si>
  <si>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</si>
  <si>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</si>
  <si>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</si>
  <si>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</si>
  <si>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</si>
  <si>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</si>
  <si>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</si>
  <si>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</si>
  <si>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</si>
  <si>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</si>
  <si>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</si>
  <si>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</si>
  <si>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</si>
  <si>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</si>
  <si>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</si>
  <si>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</si>
  <si>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</si>
  <si>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</si>
  <si>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</si>
  <si>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</si>
  <si>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</si>
  <si>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</si>
  <si>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</si>
  <si>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</si>
  <si>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</si>
  <si>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</si>
  <si>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</si>
  <si>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</si>
  <si>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</si>
  <si>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</si>
  <si>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</si>
  <si>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</si>
  <si>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</si>
  <si>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</si>
  <si>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</si>
  <si>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</si>
  <si>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</si>
  <si>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</si>
  <si>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</si>
  <si>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</si>
  <si>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</si>
  <si>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</si>
  <si>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</si>
  <si>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</si>
  <si>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</si>
  <si>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</si>
  <si>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</si>
  <si>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</si>
  <si>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</si>
  <si>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</si>
  <si>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</si>
  <si>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</si>
  <si>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</si>
  <si>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</si>
  <si>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</si>
  <si>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</si>
  <si>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</si>
  <si>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</si>
  <si>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</si>
  <si>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</si>
  <si>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</si>
  <si>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</si>
  <si>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</si>
  <si>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</si>
  <si>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</si>
  <si>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</si>
  <si>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</si>
  <si>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</si>
  <si>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</si>
  <si>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</si>
  <si>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</si>
  <si>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</si>
  <si>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</si>
  <si>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</si>
  <si>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</si>
  <si>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</si>
  <si>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</si>
  <si>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</si>
  <si>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</si>
  <si>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</si>
  <si>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</si>
  <si>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</si>
  <si>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</si>
  <si>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</si>
  <si>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</si>
  <si>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</si>
  <si>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</si>
  <si>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</si>
  <si>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</si>
  <si>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</si>
  <si>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</si>
  <si>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</si>
  <si>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</si>
  <si>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</si>
  <si>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</si>
  <si>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</si>
  <si>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</si>
  <si>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</si>
  <si>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</si>
  <si>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</si>
  <si>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</si>
  <si>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</si>
  <si>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</si>
  <si>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</si>
  <si>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</si>
  <si>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</si>
  <si>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</si>
  <si>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</si>
  <si>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</si>
  <si>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</si>
  <si>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</si>
  <si>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</si>
  <si>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</si>
  <si>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</si>
  <si>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</si>
  <si>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</si>
  <si>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</si>
  <si>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</si>
  <si>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</si>
  <si>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</si>
  <si>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</si>
  <si>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</si>
  <si>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</si>
  <si>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</si>
  <si>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</si>
  <si>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</si>
  <si>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</si>
  <si>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</si>
  <si>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</si>
  <si>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</si>
  <si>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</si>
  <si>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</si>
  <si>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</si>
  <si>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</si>
  <si>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</si>
  <si>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</si>
  <si>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</si>
  <si>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</si>
  <si>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</si>
  <si>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</si>
  <si>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</si>
  <si>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</si>
  <si>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</si>
  <si>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</si>
  <si>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</si>
  <si>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</si>
  <si>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</si>
  <si>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</si>
  <si>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</si>
  <si>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</si>
  <si>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</si>
  <si>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</si>
  <si>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</si>
  <si>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</si>
  <si>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</si>
  <si>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</si>
  <si>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</si>
  <si>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</si>
  <si>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</si>
  <si>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</si>
  <si>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</si>
  <si>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</si>
  <si>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</si>
  <si>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</si>
  <si>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</si>
  <si>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</si>
  <si>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</si>
  <si>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</si>
  <si>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</si>
  <si>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</si>
  <si>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</si>
  <si>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</si>
  <si>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</si>
  <si>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</si>
  <si>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</si>
  <si>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</si>
  <si>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</si>
  <si>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</si>
  <si>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</si>
  <si>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</si>
  <si>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</si>
  <si>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</si>
  <si>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</si>
  <si>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</si>
  <si>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</si>
  <si>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</si>
  <si>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</si>
  <si>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</si>
  <si>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</si>
  <si>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</si>
  <si>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</si>
  <si>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</si>
  <si>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</si>
  <si>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</si>
  <si>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</si>
  <si>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</si>
  <si>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</si>
  <si>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</si>
  <si>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</si>
  <si>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</si>
  <si>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</si>
  <si>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</si>
  <si>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</si>
  <si>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</si>
  <si>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</si>
  <si>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</si>
  <si>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</si>
  <si>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</si>
  <si>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</si>
  <si>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</si>
  <si>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</si>
  <si>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</si>
  <si>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</si>
  <si>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</si>
  <si>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</si>
  <si>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</si>
  <si>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</si>
  <si>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</si>
  <si>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</si>
  <si>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</si>
  <si>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</si>
  <si>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</si>
  <si>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</si>
  <si>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</si>
  <si>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</si>
  <si>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</si>
  <si>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</si>
  <si>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</si>
  <si>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</si>
  <si>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</si>
  <si>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</si>
  <si>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</si>
  <si>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</si>
  <si>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</si>
  <si>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</si>
  <si>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</si>
  <si>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</si>
  <si>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</si>
  <si>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</si>
  <si>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</si>
  <si>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</si>
  <si>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</si>
  <si>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</si>
  <si>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</si>
  <si>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</si>
  <si>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</si>
  <si>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</si>
  <si>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</si>
  <si>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</si>
  <si>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</si>
  <si>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</si>
  <si>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</si>
  <si>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</si>
  <si>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</si>
  <si>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</si>
  <si>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</si>
  <si>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</si>
  <si>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</si>
  <si>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</si>
  <si>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</si>
  <si>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</si>
  <si>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</si>
  <si>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</si>
  <si>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</si>
  <si>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</si>
  <si>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</si>
  <si>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</si>
  <si>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</si>
  <si>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</si>
  <si>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</si>
  <si>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</si>
  <si>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</si>
  <si>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</si>
  <si>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</si>
  <si>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</si>
  <si>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</si>
  <si>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</si>
  <si>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</si>
  <si>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</si>
  <si>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</si>
  <si>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</si>
  <si>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</si>
  <si>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</si>
  <si>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</si>
  <si>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</si>
  <si>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</si>
  <si>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</si>
  <si>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</si>
  <si>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</si>
  <si>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</si>
  <si>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</si>
  <si>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</si>
  <si>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</si>
  <si>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</si>
  <si>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</si>
  <si>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</si>
  <si>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</si>
  <si>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</si>
  <si>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</si>
  <si>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</si>
  <si>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</si>
  <si>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</si>
  <si>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</si>
  <si>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</si>
  <si>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</si>
  <si>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</si>
  <si>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</si>
  <si>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</si>
  <si>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</si>
  <si>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</si>
  <si>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</si>
  <si>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</si>
  <si>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</si>
  <si>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</si>
  <si>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</si>
  <si>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</si>
  <si>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</si>
  <si>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</si>
  <si>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</si>
  <si>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</si>
  <si>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</si>
  <si>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</si>
  <si>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</si>
  <si>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</si>
  <si>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</si>
  <si>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</si>
  <si>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</si>
  <si>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</si>
  <si>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</si>
  <si>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</si>
  <si>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</si>
  <si>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</si>
  <si>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</si>
  <si>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</si>
  <si>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</si>
  <si>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</si>
  <si>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</si>
  <si>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</si>
  <si>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</si>
  <si>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</si>
  <si>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</si>
  <si>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</si>
  <si>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</si>
  <si>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</si>
  <si>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</si>
  <si>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</si>
  <si>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</si>
  <si>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</si>
  <si>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</si>
  <si>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</si>
  <si>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</si>
  <si>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</si>
  <si>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</si>
  <si>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</si>
  <si>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</si>
  <si>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</si>
  <si>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</si>
  <si>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</si>
  <si>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</si>
  <si>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</si>
  <si>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</si>
  <si>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</si>
  <si>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</si>
  <si>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</si>
  <si>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</si>
  <si>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</si>
  <si>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</si>
  <si>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</si>
  <si>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</si>
  <si>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</si>
  <si>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</si>
  <si>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</si>
  <si>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</si>
  <si>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</si>
  <si>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</si>
  <si>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</si>
  <si>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</si>
  <si>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</si>
  <si>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</si>
  <si>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</si>
  <si>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</si>
  <si>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</si>
  <si>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</si>
  <si>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</si>
  <si>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</si>
  <si>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</si>
  <si>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</si>
  <si>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</si>
  <si>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</si>
  <si>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</si>
  <si>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</si>
  <si>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</si>
  <si>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</si>
  <si>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</si>
  <si>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</si>
  <si>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</si>
  <si>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</si>
  <si>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</si>
  <si>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</si>
  <si>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</si>
  <si>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</si>
  <si>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</si>
  <si>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</si>
  <si>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</si>
  <si>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</si>
  <si>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</si>
  <si>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</si>
  <si>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</si>
  <si>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</si>
  <si>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</si>
  <si>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</si>
  <si>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</si>
  <si>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</si>
  <si>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</si>
  <si>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</si>
  <si>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</si>
  <si>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</si>
  <si>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</si>
  <si>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</si>
  <si>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</si>
  <si>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</si>
  <si>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</si>
  <si>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</si>
  <si>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</si>
  <si>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</si>
  <si>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</si>
  <si>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</si>
  <si>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</si>
  <si>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</si>
  <si>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</si>
  <si>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</si>
  <si>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</si>
  <si>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</si>
  <si>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</si>
  <si>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</si>
  <si>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</si>
  <si>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</si>
  <si>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</si>
  <si>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</si>
  <si>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</si>
  <si>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</si>
  <si>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</si>
  <si>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</si>
  <si>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</si>
  <si>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</si>
  <si>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</si>
  <si>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</si>
  <si>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</si>
  <si>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</si>
  <si>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</si>
  <si>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</si>
  <si>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</si>
  <si>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</si>
  <si>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</si>
  <si>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</si>
  <si>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</si>
  <si>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</si>
  <si>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</si>
  <si>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</si>
  <si>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</si>
  <si>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</si>
  <si>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</si>
  <si>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</si>
  <si>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</si>
  <si>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</si>
  <si>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</si>
  <si>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</si>
  <si>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</si>
  <si>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</si>
  <si>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</si>
  <si>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</si>
  <si>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</si>
  <si>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</si>
  <si>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</si>
  <si>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</si>
  <si>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</si>
  <si>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</si>
  <si>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</si>
  <si>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</si>
  <si>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</si>
  <si>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</si>
  <si>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</si>
  <si>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</si>
  <si>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</si>
  <si>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</si>
  <si>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</si>
  <si>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</si>
  <si>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</si>
  <si>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</si>
  <si>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</si>
  <si>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</si>
  <si>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</si>
  <si>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</si>
  <si>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</si>
  <si>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</si>
  <si>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</si>
  <si>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</si>
  <si>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</si>
  <si>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</si>
  <si>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</si>
  <si>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</si>
  <si>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</si>
  <si>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</si>
  <si>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</si>
  <si>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</si>
  <si>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</si>
  <si>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</si>
  <si>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</si>
  <si>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</si>
  <si>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</si>
  <si>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</si>
  <si>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</si>
  <si>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</si>
  <si>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</si>
  <si>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</si>
  <si>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</si>
  <si>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</si>
  <si>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</si>
  <si>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</si>
  <si>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</si>
  <si>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</si>
  <si>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</si>
  <si>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</si>
  <si>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</si>
  <si>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</si>
  <si>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</si>
  <si>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</si>
  <si>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</si>
  <si>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</si>
  <si>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</si>
  <si>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</si>
  <si>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</si>
  <si>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</si>
  <si>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</si>
  <si>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</si>
  <si>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</si>
  <si>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</si>
  <si>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</si>
  <si>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</si>
  <si>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</si>
  <si>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</si>
  <si>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</si>
  <si>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</si>
  <si>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</si>
  <si>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</si>
  <si>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</si>
  <si>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</si>
  <si>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</si>
  <si>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</si>
  <si>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</si>
  <si>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</si>
  <si>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</si>
  <si>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</si>
  <si>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</si>
  <si>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</si>
  <si>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</si>
  <si>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</si>
  <si>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</si>
  <si>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</si>
  <si>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</si>
  <si>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</si>
  <si>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</si>
  <si>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</si>
  <si>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</si>
  <si>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</si>
  <si>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</si>
  <si>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</si>
  <si>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</si>
  <si>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</si>
  <si>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</si>
  <si>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</si>
  <si>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</si>
  <si>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</si>
  <si>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</si>
  <si>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</si>
  <si>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</si>
  <si>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</si>
  <si>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</si>
  <si>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</si>
  <si>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</si>
  <si>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</si>
  <si>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</si>
  <si>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</si>
  <si>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</si>
  <si>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</si>
  <si>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</si>
  <si>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</si>
  <si>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</si>
  <si>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</si>
  <si>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</si>
  <si>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</si>
  <si>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</si>
  <si>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</si>
  <si>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</si>
  <si>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</si>
  <si>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</si>
  <si>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</si>
  <si>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</si>
  <si>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</si>
  <si>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</si>
  <si>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</si>
  <si>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</si>
  <si>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</si>
  <si>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</si>
  <si>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</si>
  <si>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</si>
  <si>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</si>
  <si>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</si>
  <si>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</si>
  <si>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</si>
  <si>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</si>
  <si>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</si>
  <si>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</si>
  <si>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</si>
  <si>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</si>
  <si>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</si>
  <si>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</si>
  <si>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</si>
  <si>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</si>
  <si>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</si>
  <si>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</si>
  <si>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</si>
  <si>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</si>
  <si>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</si>
  <si>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</si>
  <si>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</si>
  <si>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</si>
  <si>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</si>
  <si>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</si>
  <si>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</si>
  <si>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</si>
  <si>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</si>
  <si>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</si>
  <si>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</si>
  <si>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</si>
  <si>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</si>
  <si>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</si>
  <si>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</si>
  <si>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</si>
  <si>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</si>
  <si>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</si>
  <si>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</si>
  <si>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</si>
  <si>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</si>
  <si>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</si>
  <si>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</si>
  <si>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</si>
  <si>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</si>
  <si>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</si>
  <si>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</si>
  <si>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</si>
  <si>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</si>
  <si>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</si>
  <si>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</si>
  <si>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</si>
  <si>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</si>
  <si>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</si>
  <si>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</si>
  <si>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</si>
  <si>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</si>
  <si>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</si>
  <si>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Амантай Дана Ерланқызы</t>
  </si>
  <si>
    <t>Асхар Алпамыс</t>
  </si>
  <si>
    <t>Адиретхан Құралай</t>
  </si>
  <si>
    <t>Бердімұрат Фатима Азаматқызы</t>
  </si>
  <si>
    <t>Елешқызы Нұрерке</t>
  </si>
  <si>
    <t>Жарасұлы Иманғали</t>
  </si>
  <si>
    <t>Жалел Ахмет Мұратұлы</t>
  </si>
  <si>
    <t>Жәнібекқызы Балғын</t>
  </si>
  <si>
    <t>Жолжахыс Мүсаффір</t>
  </si>
  <si>
    <t>Жүнісхан Ернар Өмірбекұды</t>
  </si>
  <si>
    <t>Канди Гүлнұр  Хавдылманапқызы</t>
  </si>
  <si>
    <t>Қуаныш Нұрәли Асылбекұлы</t>
  </si>
  <si>
    <t>Маралбекұлы Рүстем</t>
  </si>
  <si>
    <t>Серикбол Айару</t>
  </si>
  <si>
    <t>Советхан Рауан</t>
  </si>
  <si>
    <t>Сұлтан Аруна</t>
  </si>
  <si>
    <t>Сьездқызы Кәусар</t>
  </si>
  <si>
    <t>Лен Нұрсұлтан Серикжанұлы</t>
  </si>
  <si>
    <t>Төлеубек Дария Ермекқызы</t>
  </si>
  <si>
    <t>Төлеубек Жансая Ермекқызы</t>
  </si>
  <si>
    <t>Рыскин Руслан Александрович</t>
  </si>
  <si>
    <t>Святенко Варвара Денисовна</t>
  </si>
  <si>
    <t>Судзиловский Вячеслав Николаевич</t>
  </si>
  <si>
    <t>Шишковская Ксения Валерьевна</t>
  </si>
  <si>
    <t>Якубовский Владислав Сергеевич</t>
  </si>
  <si>
    <t>2022-23уч.год</t>
  </si>
  <si>
    <t>Группа: предшкола</t>
  </si>
  <si>
    <t>Журавлевская щбщеобразовательная школа</t>
  </si>
  <si>
    <t>вская  общеобразовательная школа</t>
  </si>
  <si>
    <t>промежуточный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</si>
</sst>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2" borderId="38" xfId="0" applyFont="1" applyFill="1" applyBorder="1" applyAlignment="1">
      <alignment vertical="top" wrapText="1"/>
    </xf>
    <xf numFmtId="0" fontId="8" fillId="2" borderId="32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2" workbookViewId="0">
      <selection activeCell="E22" sqref="E22"/>
    </sheetView>
  </sheetViews>
  <sheetFormatPr defaultRowHeight="14.5"/>
  <cols>
    <col min="2" max="2" width="18.26953125" customWidth="1"/>
  </cols>
  <sheetData>
    <row r="1" spans="1:227" ht="15.5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>
      <c r="A2" s="52" t="s">
        <v>3155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5" customHeight="1">
      <c r="A4" s="87" t="s">
        <v>0</v>
      </c>
      <c r="B4" s="87" t="s">
        <v>321</v>
      </c>
      <c r="C4" s="89" t="s">
        <v>972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90"/>
      <c r="AM4" s="63" t="s">
        <v>974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91"/>
      <c r="CC4" s="63" t="s">
        <v>974</v>
      </c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3" t="s">
        <v>977</v>
      </c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4"/>
      <c r="EE4" s="60" t="s">
        <v>978</v>
      </c>
      <c r="EF4" s="61"/>
      <c r="EG4" s="61"/>
      <c r="EH4" s="61"/>
      <c r="EI4" s="61"/>
      <c r="EJ4" s="61"/>
      <c r="EK4" s="61"/>
      <c r="EL4" s="61"/>
      <c r="EM4" s="62"/>
      <c r="EN4" s="63" t="s">
        <v>978</v>
      </c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54" t="s">
        <v>980</v>
      </c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</row>
    <row r="5" spans="1:227" ht="15" customHeight="1">
      <c r="A5" s="87"/>
      <c r="B5" s="87"/>
      <c r="C5" s="81" t="s">
        <v>973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79" t="s">
        <v>975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80"/>
      <c r="CC5" s="56" t="s">
        <v>976</v>
      </c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76"/>
      <c r="DA5" s="67" t="s">
        <v>48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8"/>
      <c r="EE5" s="57" t="s">
        <v>979</v>
      </c>
      <c r="EF5" s="58"/>
      <c r="EG5" s="58"/>
      <c r="EH5" s="58"/>
      <c r="EI5" s="58"/>
      <c r="EJ5" s="58"/>
      <c r="EK5" s="58"/>
      <c r="EL5" s="58"/>
      <c r="EM5" s="59"/>
      <c r="EN5" s="57" t="s">
        <v>59</v>
      </c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6" t="s">
        <v>981</v>
      </c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/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/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</row>
    <row r="6" spans="1:227" ht="10.15" hidden="1" customHeight="1">
      <c r="A6" s="87"/>
      <c r="B6" s="87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5" hidden="1" customHeight="1">
      <c r="A7" s="87"/>
      <c r="B7" s="87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5" hidden="1" customHeight="1">
      <c r="A8" s="87"/>
      <c r="B8" s="87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5" hidden="1" customHeight="1">
      <c r="A9" s="87"/>
      <c r="B9" s="87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5" hidden="1" customHeight="1">
      <c r="A10" s="87"/>
      <c r="B10" s="8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5" customHeight="1">
      <c r="A11" s="87"/>
      <c r="B11" s="87"/>
      <c r="C11" s="82" t="s">
        <v>14</v>
      </c>
      <c r="D11" s="66" t="s">
        <v>2</v>
      </c>
      <c r="E11" s="66" t="s">
        <v>3</v>
      </c>
      <c r="F11" s="66" t="s">
        <v>22</v>
      </c>
      <c r="G11" s="66" t="s">
        <v>4</v>
      </c>
      <c r="H11" s="66" t="s">
        <v>5</v>
      </c>
      <c r="I11" s="66" t="s">
        <v>15</v>
      </c>
      <c r="J11" s="66" t="s">
        <v>6</v>
      </c>
      <c r="K11" s="66" t="s">
        <v>7</v>
      </c>
      <c r="L11" s="66" t="s">
        <v>23</v>
      </c>
      <c r="M11" s="66" t="s">
        <v>6</v>
      </c>
      <c r="N11" s="66" t="s">
        <v>7</v>
      </c>
      <c r="O11" s="66" t="s">
        <v>16</v>
      </c>
      <c r="P11" s="66" t="s">
        <v>8</v>
      </c>
      <c r="Q11" s="66" t="s">
        <v>1</v>
      </c>
      <c r="R11" s="66" t="s">
        <v>17</v>
      </c>
      <c r="S11" s="66" t="s">
        <v>3</v>
      </c>
      <c r="T11" s="66" t="s">
        <v>9</v>
      </c>
      <c r="U11" s="66" t="s">
        <v>24</v>
      </c>
      <c r="V11" s="66" t="s">
        <v>3</v>
      </c>
      <c r="W11" s="66" t="s">
        <v>9</v>
      </c>
      <c r="X11" s="75" t="s">
        <v>18</v>
      </c>
      <c r="Y11" s="81" t="s">
        <v>7</v>
      </c>
      <c r="Z11" s="82" t="s">
        <v>10</v>
      </c>
      <c r="AA11" s="66" t="s">
        <v>19</v>
      </c>
      <c r="AB11" s="66" t="s">
        <v>11</v>
      </c>
      <c r="AC11" s="66" t="s">
        <v>12</v>
      </c>
      <c r="AD11" s="66" t="s">
        <v>20</v>
      </c>
      <c r="AE11" s="66" t="s">
        <v>1</v>
      </c>
      <c r="AF11" s="66" t="s">
        <v>2</v>
      </c>
      <c r="AG11" s="66" t="s">
        <v>21</v>
      </c>
      <c r="AH11" s="66" t="s">
        <v>9</v>
      </c>
      <c r="AI11" s="66" t="s">
        <v>4</v>
      </c>
      <c r="AJ11" s="66" t="s">
        <v>25</v>
      </c>
      <c r="AK11" s="66" t="s">
        <v>13</v>
      </c>
      <c r="AL11" s="66" t="s">
        <v>6</v>
      </c>
      <c r="AM11" s="66" t="s">
        <v>26</v>
      </c>
      <c r="AN11" s="66"/>
      <c r="AO11" s="66"/>
      <c r="AP11" s="75" t="s">
        <v>27</v>
      </c>
      <c r="AQ11" s="81"/>
      <c r="AR11" s="82"/>
      <c r="AS11" s="75" t="s">
        <v>28</v>
      </c>
      <c r="AT11" s="81"/>
      <c r="AU11" s="82"/>
      <c r="AV11" s="66" t="s">
        <v>29</v>
      </c>
      <c r="AW11" s="66"/>
      <c r="AX11" s="66"/>
      <c r="AY11" s="66" t="s">
        <v>30</v>
      </c>
      <c r="AZ11" s="66"/>
      <c r="BA11" s="66"/>
      <c r="BB11" s="66" t="s">
        <v>31</v>
      </c>
      <c r="BC11" s="66"/>
      <c r="BD11" s="66"/>
      <c r="BE11" s="55" t="s">
        <v>32</v>
      </c>
      <c r="BF11" s="55"/>
      <c r="BG11" s="55"/>
      <c r="BH11" s="66" t="s">
        <v>33</v>
      </c>
      <c r="BI11" s="66"/>
      <c r="BJ11" s="66"/>
      <c r="BK11" s="66" t="s">
        <v>34</v>
      </c>
      <c r="BL11" s="66"/>
      <c r="BM11" s="66"/>
      <c r="BN11" s="66" t="s">
        <v>35</v>
      </c>
      <c r="BO11" s="66"/>
      <c r="BP11" s="66"/>
      <c r="BQ11" s="66" t="s">
        <v>36</v>
      </c>
      <c r="BR11" s="66"/>
      <c r="BS11" s="66"/>
      <c r="BT11" s="66" t="s">
        <v>37</v>
      </c>
      <c r="BU11" s="66"/>
      <c r="BV11" s="66"/>
      <c r="BW11" s="77" t="s">
        <v>38</v>
      </c>
      <c r="BX11" s="77"/>
      <c r="BY11" s="77"/>
      <c r="BZ11" s="77" t="s">
        <v>39</v>
      </c>
      <c r="CA11" s="77"/>
      <c r="CB11" s="78"/>
      <c r="CC11" s="66" t="s">
        <v>40</v>
      </c>
      <c r="CD11" s="66"/>
      <c r="CE11" s="66"/>
      <c r="CF11" s="66" t="s">
        <v>41</v>
      </c>
      <c r="CG11" s="66"/>
      <c r="CH11" s="66"/>
      <c r="CI11" s="55" t="s">
        <v>42</v>
      </c>
      <c r="CJ11" s="55"/>
      <c r="CK11" s="55"/>
      <c r="CL11" s="66" t="s">
        <v>43</v>
      </c>
      <c r="CM11" s="66"/>
      <c r="CN11" s="66"/>
      <c r="CO11" s="66" t="s">
        <v>44</v>
      </c>
      <c r="CP11" s="66"/>
      <c r="CQ11" s="66"/>
      <c r="CR11" s="66" t="s">
        <v>45</v>
      </c>
      <c r="CS11" s="66"/>
      <c r="CT11" s="66"/>
      <c r="CU11" s="66" t="s">
        <v>46</v>
      </c>
      <c r="CV11" s="66"/>
      <c r="CW11" s="66"/>
      <c r="CX11" s="66" t="s">
        <v>47</v>
      </c>
      <c r="CY11" s="66"/>
      <c r="CZ11" s="75"/>
      <c r="DA11" s="65" t="s">
        <v>323</v>
      </c>
      <c r="DB11" s="69"/>
      <c r="DC11" s="70"/>
      <c r="DD11" s="65" t="s">
        <v>324</v>
      </c>
      <c r="DE11" s="69"/>
      <c r="DF11" s="70"/>
      <c r="DG11" s="65" t="s">
        <v>325</v>
      </c>
      <c r="DH11" s="69"/>
      <c r="DI11" s="70"/>
      <c r="DJ11" s="55" t="s">
        <v>326</v>
      </c>
      <c r="DK11" s="55"/>
      <c r="DL11" s="55"/>
      <c r="DM11" s="55" t="s">
        <v>327</v>
      </c>
      <c r="DN11" s="55"/>
      <c r="DO11" s="55"/>
      <c r="DP11" s="55" t="s">
        <v>328</v>
      </c>
      <c r="DQ11" s="55"/>
      <c r="DR11" s="55"/>
      <c r="DS11" s="55" t="s">
        <v>329</v>
      </c>
      <c r="DT11" s="55"/>
      <c r="DU11" s="55"/>
      <c r="DV11" s="55" t="s">
        <v>330</v>
      </c>
      <c r="DW11" s="55"/>
      <c r="DX11" s="55"/>
      <c r="DY11" s="55" t="s">
        <v>331</v>
      </c>
      <c r="DZ11" s="55"/>
      <c r="EA11" s="55"/>
      <c r="EB11" s="65" t="s">
        <v>332</v>
      </c>
      <c r="EC11" s="69"/>
      <c r="ED11" s="69"/>
      <c r="EE11" s="55" t="s">
        <v>49</v>
      </c>
      <c r="EF11" s="55"/>
      <c r="EG11" s="55"/>
      <c r="EH11" s="55" t="s">
        <v>50</v>
      </c>
      <c r="EI11" s="55"/>
      <c r="EJ11" s="55"/>
      <c r="EK11" s="55" t="s">
        <v>51</v>
      </c>
      <c r="EL11" s="55"/>
      <c r="EM11" s="55"/>
      <c r="EN11" s="55" t="s">
        <v>52</v>
      </c>
      <c r="EO11" s="55"/>
      <c r="EP11" s="55"/>
      <c r="EQ11" s="55" t="s">
        <v>53</v>
      </c>
      <c r="ER11" s="55"/>
      <c r="ES11" s="55"/>
      <c r="ET11" s="55" t="s">
        <v>54</v>
      </c>
      <c r="EU11" s="55"/>
      <c r="EV11" s="55"/>
      <c r="EW11" s="55" t="s">
        <v>55</v>
      </c>
      <c r="EX11" s="55"/>
      <c r="EY11" s="55"/>
      <c r="EZ11" s="55" t="s">
        <v>56</v>
      </c>
      <c r="FA11" s="55"/>
      <c r="FB11" s="55"/>
      <c r="FC11" s="55" t="s">
        <v>57</v>
      </c>
      <c r="FD11" s="55"/>
      <c r="FE11" s="55"/>
      <c r="FF11" s="55" t="s">
        <v>58</v>
      </c>
      <c r="FG11" s="55"/>
      <c r="FH11" s="55"/>
      <c r="FI11" s="55" t="s">
        <v>333</v>
      </c>
      <c r="FJ11" s="55"/>
      <c r="FK11" s="55"/>
      <c r="FL11" s="55" t="s">
        <v>334</v>
      </c>
      <c r="FM11" s="55"/>
      <c r="FN11" s="55"/>
      <c r="FO11" s="55" t="s">
        <v>335</v>
      </c>
      <c r="FP11" s="55"/>
      <c r="FQ11" s="55"/>
      <c r="FR11" s="55" t="s">
        <v>336</v>
      </c>
      <c r="FS11" s="55"/>
      <c r="FT11" s="65"/>
      <c r="FU11" s="55" t="s">
        <v>337</v>
      </c>
      <c r="FV11" s="55"/>
      <c r="FW11" s="55"/>
      <c r="FX11" s="55" t="s">
        <v>338</v>
      </c>
      <c r="FY11" s="55"/>
      <c r="FZ11" s="55"/>
      <c r="GA11" s="55" t="s">
        <v>339</v>
      </c>
      <c r="GB11" s="55"/>
      <c r="GC11" s="55"/>
      <c r="GD11" s="55" t="s">
        <v>340</v>
      </c>
      <c r="GE11" s="55"/>
      <c r="GF11" s="55"/>
      <c r="GG11" s="55" t="s">
        <v>341</v>
      </c>
      <c r="GH11" s="55"/>
      <c r="GI11" s="55"/>
      <c r="GJ11" s="55" t="s">
        <v>342</v>
      </c>
      <c r="GK11" s="55"/>
      <c r="GL11" s="55"/>
      <c r="GM11" s="55" t="s">
        <v>343</v>
      </c>
      <c r="GN11" s="55"/>
      <c r="GO11" s="55"/>
      <c r="GP11" s="55" t="s">
        <v>344</v>
      </c>
      <c r="GQ11" s="55"/>
      <c r="GR11" s="55"/>
      <c r="GS11" s="55" t="s">
        <v>345</v>
      </c>
      <c r="GT11" s="55"/>
      <c r="GU11" s="55"/>
      <c r="GV11" s="55" t="s">
        <v>346</v>
      </c>
      <c r="GW11" s="55"/>
      <c r="GX11" s="55"/>
      <c r="GY11" s="55" t="s">
        <v>347</v>
      </c>
      <c r="GZ11" s="55"/>
      <c r="HA11" s="55"/>
      <c r="HB11" s="55" t="s">
        <v>348</v>
      </c>
      <c r="HC11" s="55"/>
      <c r="HD11" s="55"/>
      <c r="HE11" s="55" t="s">
        <v>349</v>
      </c>
      <c r="HF11" s="55"/>
      <c r="HG11" s="55"/>
      <c r="HH11" s="55" t="s">
        <v>350</v>
      </c>
      <c r="HI11" s="55"/>
      <c r="HJ11" s="55"/>
      <c r="HK11" s="55" t="s">
        <v>351</v>
      </c>
      <c r="HL11" s="55"/>
      <c r="HM11" s="55"/>
      <c r="HN11" s="55" t="s">
        <v>352</v>
      </c>
      <c r="HO11" s="55"/>
      <c r="HP11" s="55"/>
      <c r="HQ11" s="55" t="s">
        <v>353</v>
      </c>
      <c r="HR11" s="55"/>
      <c r="HS11" s="55"/>
    </row>
    <row r="12" spans="1:227" ht="156" customHeight="1">
      <c r="A12" s="87"/>
      <c r="B12" s="88"/>
      <c r="C12" s="71" t="s">
        <v>354</v>
      </c>
      <c r="D12" s="71"/>
      <c r="E12" s="71"/>
      <c r="F12" s="71" t="s">
        <v>358</v>
      </c>
      <c r="G12" s="71"/>
      <c r="H12" s="71"/>
      <c r="I12" s="71" t="s">
        <v>362</v>
      </c>
      <c r="J12" s="71"/>
      <c r="K12" s="71"/>
      <c r="L12" s="53" t="s">
        <v>366</v>
      </c>
      <c r="M12" s="53"/>
      <c r="N12" s="53"/>
      <c r="O12" s="53" t="s">
        <v>370</v>
      </c>
      <c r="P12" s="53"/>
      <c r="Q12" s="53"/>
      <c r="R12" s="53" t="s">
        <v>373</v>
      </c>
      <c r="S12" s="53"/>
      <c r="T12" s="53"/>
      <c r="U12" s="53" t="s">
        <v>377</v>
      </c>
      <c r="V12" s="53"/>
      <c r="W12" s="53"/>
      <c r="X12" s="53" t="s">
        <v>378</v>
      </c>
      <c r="Y12" s="53"/>
      <c r="Z12" s="53"/>
      <c r="AA12" s="53" t="s">
        <v>381</v>
      </c>
      <c r="AB12" s="53"/>
      <c r="AC12" s="53"/>
      <c r="AD12" s="53" t="s">
        <v>385</v>
      </c>
      <c r="AE12" s="53"/>
      <c r="AF12" s="53"/>
      <c r="AG12" s="53" t="s">
        <v>389</v>
      </c>
      <c r="AH12" s="53"/>
      <c r="AI12" s="53"/>
      <c r="AJ12" s="53" t="s">
        <v>393</v>
      </c>
      <c r="AK12" s="53"/>
      <c r="AL12" s="53"/>
      <c r="AM12" s="53" t="s">
        <v>397</v>
      </c>
      <c r="AN12" s="53"/>
      <c r="AO12" s="53"/>
      <c r="AP12" s="53" t="s">
        <v>401</v>
      </c>
      <c r="AQ12" s="53"/>
      <c r="AR12" s="53"/>
      <c r="AS12" s="53" t="s">
        <v>405</v>
      </c>
      <c r="AT12" s="53"/>
      <c r="AU12" s="53"/>
      <c r="AV12" s="53" t="s">
        <v>970</v>
      </c>
      <c r="AW12" s="53"/>
      <c r="AX12" s="53"/>
      <c r="AY12" s="53" t="s">
        <v>411</v>
      </c>
      <c r="AZ12" s="53"/>
      <c r="BA12" s="53"/>
      <c r="BB12" s="53" t="s">
        <v>415</v>
      </c>
      <c r="BC12" s="53"/>
      <c r="BD12" s="53"/>
      <c r="BE12" s="53" t="s">
        <v>419</v>
      </c>
      <c r="BF12" s="53"/>
      <c r="BG12" s="53"/>
      <c r="BH12" s="53" t="s">
        <v>423</v>
      </c>
      <c r="BI12" s="53"/>
      <c r="BJ12" s="53"/>
      <c r="BK12" s="53" t="s">
        <v>427</v>
      </c>
      <c r="BL12" s="53"/>
      <c r="BM12" s="53"/>
      <c r="BN12" s="53" t="s">
        <v>431</v>
      </c>
      <c r="BO12" s="53"/>
      <c r="BP12" s="53"/>
      <c r="BQ12" s="53" t="s">
        <v>435</v>
      </c>
      <c r="BR12" s="53"/>
      <c r="BS12" s="53"/>
      <c r="BT12" s="53" t="s">
        <v>439</v>
      </c>
      <c r="BU12" s="53"/>
      <c r="BV12" s="53"/>
      <c r="BW12" s="53" t="s">
        <v>443</v>
      </c>
      <c r="BX12" s="53"/>
      <c r="BY12" s="53"/>
      <c r="BZ12" s="53" t="s">
        <v>447</v>
      </c>
      <c r="CA12" s="53"/>
      <c r="CB12" s="53"/>
      <c r="CC12" s="53" t="s">
        <v>451</v>
      </c>
      <c r="CD12" s="53"/>
      <c r="CE12" s="53"/>
      <c r="CF12" s="53" t="s">
        <v>455</v>
      </c>
      <c r="CG12" s="53"/>
      <c r="CH12" s="53"/>
      <c r="CI12" s="53" t="s">
        <v>459</v>
      </c>
      <c r="CJ12" s="53"/>
      <c r="CK12" s="53"/>
      <c r="CL12" s="53" t="s">
        <v>463</v>
      </c>
      <c r="CM12" s="53"/>
      <c r="CN12" s="53"/>
      <c r="CO12" s="53" t="s">
        <v>467</v>
      </c>
      <c r="CP12" s="53"/>
      <c r="CQ12" s="53"/>
      <c r="CR12" s="53" t="s">
        <v>471</v>
      </c>
      <c r="CS12" s="53"/>
      <c r="CT12" s="53"/>
      <c r="CU12" s="53" t="s">
        <v>474</v>
      </c>
      <c r="CV12" s="53"/>
      <c r="CW12" s="53"/>
      <c r="CX12" s="53" t="s">
        <v>478</v>
      </c>
      <c r="CY12" s="53"/>
      <c r="CZ12" s="53"/>
      <c r="DA12" s="53" t="s">
        <v>482</v>
      </c>
      <c r="DB12" s="53"/>
      <c r="DC12" s="53"/>
      <c r="DD12" s="53" t="s">
        <v>486</v>
      </c>
      <c r="DE12" s="53"/>
      <c r="DF12" s="53"/>
      <c r="DG12" s="53" t="s">
        <v>490</v>
      </c>
      <c r="DH12" s="53"/>
      <c r="DI12" s="53"/>
      <c r="DJ12" s="53" t="s">
        <v>494</v>
      </c>
      <c r="DK12" s="53"/>
      <c r="DL12" s="53"/>
      <c r="DM12" s="71" t="s">
        <v>498</v>
      </c>
      <c r="DN12" s="71"/>
      <c r="DO12" s="71"/>
      <c r="DP12" s="71" t="s">
        <v>502</v>
      </c>
      <c r="DQ12" s="71"/>
      <c r="DR12" s="71"/>
      <c r="DS12" s="53" t="s">
        <v>506</v>
      </c>
      <c r="DT12" s="53"/>
      <c r="DU12" s="53"/>
      <c r="DV12" s="53" t="s">
        <v>510</v>
      </c>
      <c r="DW12" s="53"/>
      <c r="DX12" s="53"/>
      <c r="DY12" s="53" t="s">
        <v>513</v>
      </c>
      <c r="DZ12" s="53"/>
      <c r="EA12" s="53"/>
      <c r="EB12" s="53" t="s">
        <v>517</v>
      </c>
      <c r="EC12" s="53"/>
      <c r="ED12" s="53"/>
      <c r="EE12" s="53" t="s">
        <v>971</v>
      </c>
      <c r="EF12" s="53"/>
      <c r="EG12" s="53"/>
      <c r="EH12" s="53" t="s">
        <v>524</v>
      </c>
      <c r="EI12" s="53"/>
      <c r="EJ12" s="53"/>
      <c r="EK12" s="53" t="s">
        <v>528</v>
      </c>
      <c r="EL12" s="53"/>
      <c r="EM12" s="53"/>
      <c r="EN12" s="53" t="s">
        <v>532</v>
      </c>
      <c r="EO12" s="53"/>
      <c r="EP12" s="53"/>
      <c r="EQ12" s="53" t="s">
        <v>536</v>
      </c>
      <c r="ER12" s="53"/>
      <c r="ES12" s="53"/>
      <c r="ET12" s="53" t="s">
        <v>540</v>
      </c>
      <c r="EU12" s="53"/>
      <c r="EV12" s="53"/>
      <c r="EW12" s="53" t="s">
        <v>544</v>
      </c>
      <c r="EX12" s="53"/>
      <c r="EY12" s="53"/>
      <c r="EZ12" s="53" t="s">
        <v>546</v>
      </c>
      <c r="FA12" s="53"/>
      <c r="FB12" s="53"/>
      <c r="FC12" s="53" t="s">
        <v>548</v>
      </c>
      <c r="FD12" s="53"/>
      <c r="FE12" s="53"/>
      <c r="FF12" s="53" t="s">
        <v>552</v>
      </c>
      <c r="FG12" s="53"/>
      <c r="FH12" s="53"/>
      <c r="FI12" s="53" t="s">
        <v>555</v>
      </c>
      <c r="FJ12" s="53"/>
      <c r="FK12" s="53"/>
      <c r="FL12" s="53" t="s">
        <v>558</v>
      </c>
      <c r="FM12" s="53"/>
      <c r="FN12" s="53"/>
      <c r="FO12" s="53" t="s">
        <v>561</v>
      </c>
      <c r="FP12" s="53"/>
      <c r="FQ12" s="53"/>
      <c r="FR12" s="53" t="s">
        <v>565</v>
      </c>
      <c r="FS12" s="53"/>
      <c r="FT12" s="53"/>
      <c r="FU12" s="53" t="s">
        <v>569</v>
      </c>
      <c r="FV12" s="53"/>
      <c r="FW12" s="53"/>
      <c r="FX12" s="53" t="s">
        <v>573</v>
      </c>
      <c r="FY12" s="53"/>
      <c r="FZ12" s="53"/>
      <c r="GA12" s="53" t="s">
        <v>577</v>
      </c>
      <c r="GB12" s="53"/>
      <c r="GC12" s="53"/>
      <c r="GD12" s="53" t="s">
        <v>580</v>
      </c>
      <c r="GE12" s="53"/>
      <c r="GF12" s="53"/>
      <c r="GG12" s="53" t="s">
        <v>583</v>
      </c>
      <c r="GH12" s="53"/>
      <c r="GI12" s="53"/>
      <c r="GJ12" s="53" t="s">
        <v>585</v>
      </c>
      <c r="GK12" s="53"/>
      <c r="GL12" s="53"/>
      <c r="GM12" s="53" t="s">
        <v>589</v>
      </c>
      <c r="GN12" s="53"/>
      <c r="GO12" s="53"/>
      <c r="GP12" s="53" t="s">
        <v>590</v>
      </c>
      <c r="GQ12" s="53"/>
      <c r="GR12" s="53"/>
      <c r="GS12" s="53" t="s">
        <v>594</v>
      </c>
      <c r="GT12" s="53"/>
      <c r="GU12" s="53"/>
      <c r="GV12" s="53" t="s">
        <v>596</v>
      </c>
      <c r="GW12" s="53"/>
      <c r="GX12" s="53"/>
      <c r="GY12" s="53" t="s">
        <v>600</v>
      </c>
      <c r="GZ12" s="53"/>
      <c r="HA12" s="53"/>
      <c r="HB12" s="53" t="s">
        <v>604</v>
      </c>
      <c r="HC12" s="53"/>
      <c r="HD12" s="53"/>
      <c r="HE12" s="53" t="s">
        <v>608</v>
      </c>
      <c r="HF12" s="53"/>
      <c r="HG12" s="53"/>
      <c r="HH12" s="53" t="s">
        <v>612</v>
      </c>
      <c r="HI12" s="53"/>
      <c r="HJ12" s="53"/>
      <c r="HK12" s="53" t="s">
        <v>616</v>
      </c>
      <c r="HL12" s="53"/>
      <c r="HM12" s="53"/>
      <c r="HN12" s="53" t="s">
        <v>619</v>
      </c>
      <c r="HO12" s="53"/>
      <c r="HP12" s="53"/>
      <c r="HQ12" s="53" t="s">
        <v>623</v>
      </c>
      <c r="HR12" s="53"/>
      <c r="HS12" s="53"/>
    </row>
    <row r="13" spans="1:227" ht="124.5" customHeight="1">
      <c r="A13" s="87"/>
      <c r="B13" s="88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5">
      <c r="A14" s="2">
        <v>1</v>
      </c>
      <c r="B14" s="1"/>
      <c r="C14" s="5"/>
      <c r="D14" s="5">
        <v>1</v>
      </c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5">
      <c r="A15" s="2">
        <v>2</v>
      </c>
      <c r="B15" s="1"/>
      <c r="C15" s="9"/>
      <c r="D15" s="9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5">
      <c r="A16" s="2">
        <v>3</v>
      </c>
      <c r="B16" s="1"/>
      <c r="C16" s="9"/>
      <c r="D16" s="9">
        <v>1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5">
      <c r="A17" s="2">
        <v>4</v>
      </c>
      <c r="B17" s="1"/>
      <c r="C17" s="9"/>
      <c r="D17" s="9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5">
      <c r="A18" s="2">
        <v>5</v>
      </c>
      <c r="B18" s="1"/>
      <c r="C18" s="9"/>
      <c r="D18" s="9"/>
      <c r="E18" s="9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5">
      <c r="A19" s="2">
        <v>6</v>
      </c>
      <c r="B19" s="1"/>
      <c r="C19" s="9"/>
      <c r="D19" s="9"/>
      <c r="E19" s="9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5">
      <c r="A20" s="2">
        <v>7</v>
      </c>
      <c r="B20" s="1"/>
      <c r="C20" s="9"/>
      <c r="D20" s="9"/>
      <c r="E20" s="9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>
        <v>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83" t="s">
        <v>322</v>
      </c>
      <c r="B39" s="84"/>
      <c r="C39" s="3">
        <f>SUM(C14:C38)</f>
        <v>0</v>
      </c>
      <c r="D39" s="3">
        <f t="shared" ref="D39:BO39" si="0">SUM(D14:D38)</f>
        <v>4</v>
      </c>
      <c r="E39" s="3">
        <f t="shared" si="0"/>
        <v>4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85" t="s">
        <v>3153</v>
      </c>
      <c r="B40" s="86"/>
      <c r="C40" s="11">
        <f>C39/25%</f>
        <v>0</v>
      </c>
      <c r="D40" s="11">
        <f>D39/25%</f>
        <v>16</v>
      </c>
      <c r="E40" s="11">
        <f t="shared" ref="E40:BP40" si="4">E39/25%</f>
        <v>16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3121</v>
      </c>
      <c r="AI42" s="12"/>
    </row>
    <row r="43" spans="1:227">
      <c r="B43" t="s">
        <v>3122</v>
      </c>
      <c r="C43" t="s">
        <v>3130</v>
      </c>
      <c r="D43">
        <f>(C40+F40+I40+L40+O40+R40+U40+X40+AA40+AD40+AG40+AJ40)/12</f>
        <v>0</v>
      </c>
      <c r="E43">
        <f>D43/100*25</f>
        <v>0</v>
      </c>
      <c r="AI43" s="12"/>
    </row>
    <row r="44" spans="1:227">
      <c r="B44" t="s">
        <v>3124</v>
      </c>
      <c r="C44" t="s">
        <v>3130</v>
      </c>
      <c r="D44">
        <f>(D40+G40+J40+M40+P40+S40+V40+Y40+AB40+AE40+AH40+AK40)/12</f>
        <v>1.3333333333333333</v>
      </c>
      <c r="E44">
        <f>D44/100*25</f>
        <v>0.33333333333333331</v>
      </c>
      <c r="AI44" s="12"/>
    </row>
    <row r="45" spans="1:227">
      <c r="B45" t="s">
        <v>3125</v>
      </c>
      <c r="C45" t="s">
        <v>3130</v>
      </c>
      <c r="D45">
        <f>(E40+H40+K40+N40+Q40+T40+W40+Z40+AC40+AF40+AI40+AL40)/12</f>
        <v>1.3333333333333333</v>
      </c>
      <c r="E45">
        <f>D45/100*25</f>
        <v>0.33333333333333331</v>
      </c>
      <c r="AI45" s="12"/>
    </row>
    <row r="47" spans="1:227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3122</v>
      </c>
      <c r="C51" t="s">
        <v>3132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3124</v>
      </c>
      <c r="C52" t="s">
        <v>3132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3125</v>
      </c>
      <c r="C53" t="s">
        <v>3132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3122</v>
      </c>
      <c r="C55" t="s">
        <v>3133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3124</v>
      </c>
      <c r="C56" t="s">
        <v>3133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3125</v>
      </c>
      <c r="C57" t="s">
        <v>3133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3122</v>
      </c>
      <c r="C59" t="s">
        <v>3134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3124</v>
      </c>
      <c r="C60" t="s">
        <v>3134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3125</v>
      </c>
      <c r="C61" t="s">
        <v>3134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topLeftCell="A11" workbookViewId="0">
      <selection activeCell="D40" sqref="D40"/>
    </sheetView>
  </sheetViews>
  <sheetFormatPr defaultRowHeight="14.5"/>
  <cols>
    <col min="2" max="2" width="31.1796875" customWidth="1"/>
    <col min="59" max="59" width="9.1796875" customWidth="1"/>
  </cols>
  <sheetData>
    <row r="1" spans="1:317" ht="15.5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5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87" t="s">
        <v>0</v>
      </c>
      <c r="B4" s="87" t="s">
        <v>321</v>
      </c>
      <c r="C4" s="89" t="s">
        <v>972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90"/>
      <c r="BH4" s="63" t="s">
        <v>974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 t="s">
        <v>974</v>
      </c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74" t="s">
        <v>984</v>
      </c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2"/>
      <c r="EQ4" s="73" t="s">
        <v>985</v>
      </c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60" t="s">
        <v>985</v>
      </c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 t="s">
        <v>985</v>
      </c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 t="s">
        <v>985</v>
      </c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2"/>
      <c r="HT4" s="63" t="s">
        <v>985</v>
      </c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76" t="s">
        <v>989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spans="1:317" ht="15.75" customHeight="1">
      <c r="A5" s="87"/>
      <c r="B5" s="87"/>
      <c r="C5" s="81" t="s">
        <v>973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0" t="s">
        <v>975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7"/>
      <c r="CU5" s="98" t="s">
        <v>983</v>
      </c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100"/>
      <c r="DP5" s="68" t="s">
        <v>48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4"/>
      <c r="EQ5" s="79" t="s">
        <v>986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57" t="s">
        <v>979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 t="s">
        <v>987</v>
      </c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 t="s">
        <v>988</v>
      </c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  <c r="HR5" s="58"/>
      <c r="HS5" s="59"/>
      <c r="HT5" s="57" t="s">
        <v>59</v>
      </c>
      <c r="HU5" s="58"/>
      <c r="HV5" s="58"/>
      <c r="HW5" s="58"/>
      <c r="HX5" s="58"/>
      <c r="HY5" s="58"/>
      <c r="HZ5" s="58"/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  <c r="IX5" s="98" t="s">
        <v>981</v>
      </c>
      <c r="IY5" s="99"/>
      <c r="IZ5" s="99"/>
      <c r="JA5" s="99"/>
      <c r="JB5" s="99"/>
      <c r="JC5" s="99"/>
      <c r="JD5" s="99"/>
      <c r="JE5" s="99"/>
      <c r="JF5" s="99"/>
      <c r="JG5" s="99"/>
      <c r="JH5" s="99"/>
      <c r="JI5" s="99"/>
      <c r="JJ5" s="99"/>
      <c r="JK5" s="99"/>
      <c r="JL5" s="99"/>
      <c r="JM5" s="99"/>
      <c r="JN5" s="99"/>
      <c r="JO5" s="99"/>
      <c r="JP5" s="99"/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100"/>
    </row>
    <row r="6" spans="1:317" ht="0.75" customHeight="1">
      <c r="A6" s="87"/>
      <c r="B6" s="87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5" hidden="1">
      <c r="A7" s="87"/>
      <c r="B7" s="87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5" hidden="1">
      <c r="A8" s="87"/>
      <c r="B8" s="87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5" hidden="1">
      <c r="A9" s="87"/>
      <c r="B9" s="87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5" hidden="1">
      <c r="A10" s="87"/>
      <c r="B10" s="87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5">
      <c r="A11" s="87"/>
      <c r="B11" s="87"/>
      <c r="C11" s="82" t="s">
        <v>61</v>
      </c>
      <c r="D11" s="66" t="s">
        <v>2</v>
      </c>
      <c r="E11" s="66" t="s">
        <v>3</v>
      </c>
      <c r="F11" s="66" t="s">
        <v>62</v>
      </c>
      <c r="G11" s="66" t="s">
        <v>4</v>
      </c>
      <c r="H11" s="66" t="s">
        <v>5</v>
      </c>
      <c r="I11" s="66" t="s">
        <v>63</v>
      </c>
      <c r="J11" s="66" t="s">
        <v>6</v>
      </c>
      <c r="K11" s="66" t="s">
        <v>7</v>
      </c>
      <c r="L11" s="66" t="s">
        <v>64</v>
      </c>
      <c r="M11" s="66" t="s">
        <v>6</v>
      </c>
      <c r="N11" s="66" t="s">
        <v>7</v>
      </c>
      <c r="O11" s="66" t="s">
        <v>65</v>
      </c>
      <c r="P11" s="66" t="s">
        <v>8</v>
      </c>
      <c r="Q11" s="66" t="s">
        <v>1</v>
      </c>
      <c r="R11" s="66" t="s">
        <v>66</v>
      </c>
      <c r="S11" s="66" t="s">
        <v>3</v>
      </c>
      <c r="T11" s="66" t="s">
        <v>9</v>
      </c>
      <c r="U11" s="66" t="s">
        <v>67</v>
      </c>
      <c r="V11" s="66" t="s">
        <v>3</v>
      </c>
      <c r="W11" s="66" t="s">
        <v>9</v>
      </c>
      <c r="X11" s="75" t="s">
        <v>68</v>
      </c>
      <c r="Y11" s="81" t="s">
        <v>7</v>
      </c>
      <c r="Z11" s="82" t="s">
        <v>10</v>
      </c>
      <c r="AA11" s="66" t="s">
        <v>69</v>
      </c>
      <c r="AB11" s="66" t="s">
        <v>11</v>
      </c>
      <c r="AC11" s="66" t="s">
        <v>12</v>
      </c>
      <c r="AD11" s="66" t="s">
        <v>70</v>
      </c>
      <c r="AE11" s="66" t="s">
        <v>1</v>
      </c>
      <c r="AF11" s="66" t="s">
        <v>2</v>
      </c>
      <c r="AG11" s="66" t="s">
        <v>71</v>
      </c>
      <c r="AH11" s="66" t="s">
        <v>9</v>
      </c>
      <c r="AI11" s="66" t="s">
        <v>4</v>
      </c>
      <c r="AJ11" s="75" t="s">
        <v>72</v>
      </c>
      <c r="AK11" s="81"/>
      <c r="AL11" s="81"/>
      <c r="AM11" s="75" t="s">
        <v>73</v>
      </c>
      <c r="AN11" s="81"/>
      <c r="AO11" s="81"/>
      <c r="AP11" s="75" t="s">
        <v>74</v>
      </c>
      <c r="AQ11" s="81"/>
      <c r="AR11" s="81"/>
      <c r="AS11" s="75" t="s">
        <v>75</v>
      </c>
      <c r="AT11" s="81"/>
      <c r="AU11" s="81"/>
      <c r="AV11" s="75" t="s">
        <v>76</v>
      </c>
      <c r="AW11" s="81"/>
      <c r="AX11" s="81"/>
      <c r="AY11" s="75" t="s">
        <v>77</v>
      </c>
      <c r="AZ11" s="81"/>
      <c r="BA11" s="81"/>
      <c r="BB11" s="75" t="s">
        <v>78</v>
      </c>
      <c r="BC11" s="81"/>
      <c r="BD11" s="81"/>
      <c r="BE11" s="75" t="s">
        <v>79</v>
      </c>
      <c r="BF11" s="81"/>
      <c r="BG11" s="81"/>
      <c r="BH11" s="79" t="s">
        <v>85</v>
      </c>
      <c r="BI11" s="79"/>
      <c r="BJ11" s="79"/>
      <c r="BK11" s="79" t="s">
        <v>2</v>
      </c>
      <c r="BL11" s="79"/>
      <c r="BM11" s="79"/>
      <c r="BN11" s="79" t="s">
        <v>86</v>
      </c>
      <c r="BO11" s="79"/>
      <c r="BP11" s="79"/>
      <c r="BQ11" s="79" t="s">
        <v>9</v>
      </c>
      <c r="BR11" s="79"/>
      <c r="BS11" s="79"/>
      <c r="BT11" s="79" t="s">
        <v>4</v>
      </c>
      <c r="BU11" s="79"/>
      <c r="BV11" s="79"/>
      <c r="BW11" s="79" t="s">
        <v>5</v>
      </c>
      <c r="BX11" s="79"/>
      <c r="BY11" s="79"/>
      <c r="BZ11" s="56" t="s">
        <v>13</v>
      </c>
      <c r="CA11" s="56"/>
      <c r="CB11" s="56"/>
      <c r="CC11" s="79" t="s">
        <v>6</v>
      </c>
      <c r="CD11" s="79"/>
      <c r="CE11" s="79"/>
      <c r="CF11" s="79" t="s">
        <v>7</v>
      </c>
      <c r="CG11" s="79"/>
      <c r="CH11" s="79"/>
      <c r="CI11" s="79" t="s">
        <v>10</v>
      </c>
      <c r="CJ11" s="79"/>
      <c r="CK11" s="79"/>
      <c r="CL11" s="79" t="s">
        <v>87</v>
      </c>
      <c r="CM11" s="79"/>
      <c r="CN11" s="79"/>
      <c r="CO11" s="79" t="s">
        <v>11</v>
      </c>
      <c r="CP11" s="79"/>
      <c r="CQ11" s="79"/>
      <c r="CR11" s="94" t="s">
        <v>12</v>
      </c>
      <c r="CS11" s="94"/>
      <c r="CT11" s="94"/>
      <c r="CU11" s="94" t="s">
        <v>88</v>
      </c>
      <c r="CV11" s="94"/>
      <c r="CW11" s="94"/>
      <c r="CX11" s="79" t="s">
        <v>89</v>
      </c>
      <c r="CY11" s="79"/>
      <c r="CZ11" s="79"/>
      <c r="DA11" s="79" t="s">
        <v>90</v>
      </c>
      <c r="DB11" s="79"/>
      <c r="DC11" s="79"/>
      <c r="DD11" s="56" t="s">
        <v>91</v>
      </c>
      <c r="DE11" s="56"/>
      <c r="DF11" s="56"/>
      <c r="DG11" s="79" t="s">
        <v>92</v>
      </c>
      <c r="DH11" s="79"/>
      <c r="DI11" s="79"/>
      <c r="DJ11" s="79" t="s">
        <v>93</v>
      </c>
      <c r="DK11" s="79"/>
      <c r="DL11" s="79"/>
      <c r="DM11" s="79" t="s">
        <v>94</v>
      </c>
      <c r="DN11" s="79"/>
      <c r="DO11" s="79"/>
      <c r="DP11" s="56" t="s">
        <v>990</v>
      </c>
      <c r="DQ11" s="56"/>
      <c r="DR11" s="56"/>
      <c r="DS11" s="56" t="s">
        <v>991</v>
      </c>
      <c r="DT11" s="56"/>
      <c r="DU11" s="56"/>
      <c r="DV11" s="56" t="s">
        <v>992</v>
      </c>
      <c r="DW11" s="56"/>
      <c r="DX11" s="56"/>
      <c r="DY11" s="56" t="s">
        <v>993</v>
      </c>
      <c r="DZ11" s="56"/>
      <c r="EA11" s="56"/>
      <c r="EB11" s="56" t="s">
        <v>994</v>
      </c>
      <c r="EC11" s="56"/>
      <c r="ED11" s="56"/>
      <c r="EE11" s="56" t="s">
        <v>995</v>
      </c>
      <c r="EF11" s="56"/>
      <c r="EG11" s="56"/>
      <c r="EH11" s="56" t="s">
        <v>996</v>
      </c>
      <c r="EI11" s="56"/>
      <c r="EJ11" s="56"/>
      <c r="EK11" s="56" t="s">
        <v>997</v>
      </c>
      <c r="EL11" s="56"/>
      <c r="EM11" s="56"/>
      <c r="EN11" s="56" t="s">
        <v>998</v>
      </c>
      <c r="EO11" s="56"/>
      <c r="EP11" s="56"/>
      <c r="EQ11" s="56" t="s">
        <v>80</v>
      </c>
      <c r="ER11" s="56"/>
      <c r="ES11" s="56"/>
      <c r="ET11" s="56" t="s">
        <v>81</v>
      </c>
      <c r="EU11" s="56"/>
      <c r="EV11" s="56"/>
      <c r="EW11" s="56" t="s">
        <v>82</v>
      </c>
      <c r="EX11" s="56"/>
      <c r="EY11" s="56"/>
      <c r="EZ11" s="56" t="s">
        <v>83</v>
      </c>
      <c r="FA11" s="56"/>
      <c r="FB11" s="56"/>
      <c r="FC11" s="56" t="s">
        <v>84</v>
      </c>
      <c r="FD11" s="56"/>
      <c r="FE11" s="56"/>
      <c r="FF11" s="56" t="s">
        <v>95</v>
      </c>
      <c r="FG11" s="56"/>
      <c r="FH11" s="56"/>
      <c r="FI11" s="56" t="s">
        <v>96</v>
      </c>
      <c r="FJ11" s="56"/>
      <c r="FK11" s="56"/>
      <c r="FL11" s="56" t="s">
        <v>97</v>
      </c>
      <c r="FM11" s="56"/>
      <c r="FN11" s="56"/>
      <c r="FO11" s="56" t="s">
        <v>98</v>
      </c>
      <c r="FP11" s="56"/>
      <c r="FQ11" s="56"/>
      <c r="FR11" s="56" t="s">
        <v>999</v>
      </c>
      <c r="FS11" s="56"/>
      <c r="FT11" s="56"/>
      <c r="FU11" s="56" t="s">
        <v>1000</v>
      </c>
      <c r="FV11" s="56"/>
      <c r="FW11" s="56"/>
      <c r="FX11" s="56" t="s">
        <v>1001</v>
      </c>
      <c r="FY11" s="56"/>
      <c r="FZ11" s="56"/>
      <c r="GA11" s="56" t="s">
        <v>1002</v>
      </c>
      <c r="GB11" s="56"/>
      <c r="GC11" s="56"/>
      <c r="GD11" s="56" t="s">
        <v>1003</v>
      </c>
      <c r="GE11" s="56"/>
      <c r="GF11" s="56"/>
      <c r="GG11" s="56" t="s">
        <v>1004</v>
      </c>
      <c r="GH11" s="56"/>
      <c r="GI11" s="56"/>
      <c r="GJ11" s="56" t="s">
        <v>1005</v>
      </c>
      <c r="GK11" s="56"/>
      <c r="GL11" s="56"/>
      <c r="GM11" s="56" t="s">
        <v>1006</v>
      </c>
      <c r="GN11" s="56"/>
      <c r="GO11" s="56"/>
      <c r="GP11" s="56" t="s">
        <v>1007</v>
      </c>
      <c r="GQ11" s="56"/>
      <c r="GR11" s="56"/>
      <c r="GS11" s="56" t="s">
        <v>1008</v>
      </c>
      <c r="GT11" s="56"/>
      <c r="GU11" s="56"/>
      <c r="GV11" s="56" t="s">
        <v>1009</v>
      </c>
      <c r="GW11" s="56"/>
      <c r="GX11" s="56"/>
      <c r="GY11" s="56" t="s">
        <v>1010</v>
      </c>
      <c r="GZ11" s="56"/>
      <c r="HA11" s="56"/>
      <c r="HB11" s="56" t="s">
        <v>1011</v>
      </c>
      <c r="HC11" s="56"/>
      <c r="HD11" s="56"/>
      <c r="HE11" s="56" t="s">
        <v>1012</v>
      </c>
      <c r="HF11" s="56"/>
      <c r="HG11" s="56"/>
      <c r="HH11" s="56" t="s">
        <v>1013</v>
      </c>
      <c r="HI11" s="56"/>
      <c r="HJ11" s="56"/>
      <c r="HK11" s="56" t="s">
        <v>1014</v>
      </c>
      <c r="HL11" s="56"/>
      <c r="HM11" s="56"/>
      <c r="HN11" s="56" t="s">
        <v>1015</v>
      </c>
      <c r="HO11" s="56"/>
      <c r="HP11" s="56"/>
      <c r="HQ11" s="56" t="s">
        <v>1016</v>
      </c>
      <c r="HR11" s="56"/>
      <c r="HS11" s="56"/>
      <c r="HT11" s="56" t="s">
        <v>1017</v>
      </c>
      <c r="HU11" s="56"/>
      <c r="HV11" s="56"/>
      <c r="HW11" s="56" t="s">
        <v>1018</v>
      </c>
      <c r="HX11" s="56"/>
      <c r="HY11" s="56"/>
      <c r="HZ11" s="56" t="s">
        <v>1019</v>
      </c>
      <c r="IA11" s="56"/>
      <c r="IB11" s="56"/>
      <c r="IC11" s="56" t="s">
        <v>1020</v>
      </c>
      <c r="ID11" s="56"/>
      <c r="IE11" s="56"/>
      <c r="IF11" s="56" t="s">
        <v>1021</v>
      </c>
      <c r="IG11" s="56"/>
      <c r="IH11" s="56"/>
      <c r="II11" s="56" t="s">
        <v>1022</v>
      </c>
      <c r="IJ11" s="56"/>
      <c r="IK11" s="56"/>
      <c r="IL11" s="56" t="s">
        <v>1023</v>
      </c>
      <c r="IM11" s="56"/>
      <c r="IN11" s="56"/>
      <c r="IO11" s="56" t="s">
        <v>1024</v>
      </c>
      <c r="IP11" s="56"/>
      <c r="IQ11" s="56"/>
      <c r="IR11" s="56" t="s">
        <v>1025</v>
      </c>
      <c r="IS11" s="56"/>
      <c r="IT11" s="56"/>
      <c r="IU11" s="56" t="s">
        <v>1026</v>
      </c>
      <c r="IV11" s="56"/>
      <c r="IW11" s="56"/>
      <c r="IX11" s="56" t="s">
        <v>1027</v>
      </c>
      <c r="IY11" s="56"/>
      <c r="IZ11" s="56"/>
      <c r="JA11" s="56" t="s">
        <v>1028</v>
      </c>
      <c r="JB11" s="56"/>
      <c r="JC11" s="56"/>
      <c r="JD11" s="56" t="s">
        <v>1029</v>
      </c>
      <c r="JE11" s="56"/>
      <c r="JF11" s="56"/>
      <c r="JG11" s="56" t="s">
        <v>1030</v>
      </c>
      <c r="JH11" s="56"/>
      <c r="JI11" s="56"/>
      <c r="JJ11" s="56" t="s">
        <v>1031</v>
      </c>
      <c r="JK11" s="56"/>
      <c r="JL11" s="56"/>
      <c r="JM11" s="56" t="s">
        <v>1032</v>
      </c>
      <c r="JN11" s="56"/>
      <c r="JO11" s="56"/>
      <c r="JP11" s="56" t="s">
        <v>1033</v>
      </c>
      <c r="JQ11" s="56"/>
      <c r="JR11" s="56"/>
      <c r="JS11" s="56" t="s">
        <v>1034</v>
      </c>
      <c r="JT11" s="56"/>
      <c r="JU11" s="56"/>
      <c r="JV11" s="56" t="s">
        <v>1035</v>
      </c>
      <c r="JW11" s="56"/>
      <c r="JX11" s="56"/>
      <c r="JY11" s="56" t="s">
        <v>1036</v>
      </c>
      <c r="JZ11" s="56"/>
      <c r="KA11" s="56"/>
      <c r="KB11" s="56" t="s">
        <v>1037</v>
      </c>
      <c r="KC11" s="56"/>
      <c r="KD11" s="56"/>
      <c r="KE11" s="56" t="s">
        <v>1038</v>
      </c>
      <c r="KF11" s="56"/>
      <c r="KG11" s="56"/>
      <c r="KH11" s="56" t="s">
        <v>1039</v>
      </c>
      <c r="KI11" s="56"/>
      <c r="KJ11" s="56"/>
      <c r="KK11" s="56" t="s">
        <v>1040</v>
      </c>
      <c r="KL11" s="56"/>
      <c r="KM11" s="56"/>
      <c r="KN11" s="56" t="s">
        <v>1041</v>
      </c>
      <c r="KO11" s="56"/>
      <c r="KP11" s="56"/>
      <c r="KQ11" s="56" t="s">
        <v>1042</v>
      </c>
      <c r="KR11" s="56"/>
      <c r="KS11" s="56"/>
      <c r="KT11" s="56" t="s">
        <v>1043</v>
      </c>
      <c r="KU11" s="56"/>
      <c r="KV11" s="56"/>
      <c r="KW11" s="56" t="s">
        <v>1044</v>
      </c>
      <c r="KX11" s="56"/>
      <c r="KY11" s="56"/>
      <c r="KZ11" s="56" t="s">
        <v>1045</v>
      </c>
      <c r="LA11" s="56"/>
      <c r="LB11" s="56"/>
      <c r="LC11" s="56" t="s">
        <v>1046</v>
      </c>
      <c r="LD11" s="56"/>
      <c r="LE11" s="56"/>
    </row>
    <row r="12" spans="1:317" ht="195" customHeight="1">
      <c r="A12" s="87"/>
      <c r="B12" s="88"/>
      <c r="C12" s="53" t="s">
        <v>627</v>
      </c>
      <c r="D12" s="53"/>
      <c r="E12" s="53"/>
      <c r="F12" s="53" t="s">
        <v>631</v>
      </c>
      <c r="G12" s="53"/>
      <c r="H12" s="53"/>
      <c r="I12" s="53" t="s">
        <v>635</v>
      </c>
      <c r="J12" s="53"/>
      <c r="K12" s="53"/>
      <c r="L12" s="53" t="s">
        <v>639</v>
      </c>
      <c r="M12" s="53"/>
      <c r="N12" s="53"/>
      <c r="O12" s="53" t="s">
        <v>643</v>
      </c>
      <c r="P12" s="53"/>
      <c r="Q12" s="53"/>
      <c r="R12" s="53" t="s">
        <v>647</v>
      </c>
      <c r="S12" s="53"/>
      <c r="T12" s="53"/>
      <c r="U12" s="53" t="s">
        <v>650</v>
      </c>
      <c r="V12" s="53"/>
      <c r="W12" s="53"/>
      <c r="X12" s="53" t="s">
        <v>654</v>
      </c>
      <c r="Y12" s="53"/>
      <c r="Z12" s="53"/>
      <c r="AA12" s="53" t="s">
        <v>658</v>
      </c>
      <c r="AB12" s="53"/>
      <c r="AC12" s="53"/>
      <c r="AD12" s="53" t="s">
        <v>662</v>
      </c>
      <c r="AE12" s="53"/>
      <c r="AF12" s="53"/>
      <c r="AG12" s="53" t="s">
        <v>666</v>
      </c>
      <c r="AH12" s="53"/>
      <c r="AI12" s="53"/>
      <c r="AJ12" s="53" t="s">
        <v>669</v>
      </c>
      <c r="AK12" s="53"/>
      <c r="AL12" s="53"/>
      <c r="AM12" s="53" t="s">
        <v>673</v>
      </c>
      <c r="AN12" s="53"/>
      <c r="AO12" s="53"/>
      <c r="AP12" s="53" t="s">
        <v>676</v>
      </c>
      <c r="AQ12" s="53"/>
      <c r="AR12" s="53"/>
      <c r="AS12" s="53" t="s">
        <v>680</v>
      </c>
      <c r="AT12" s="53"/>
      <c r="AU12" s="53"/>
      <c r="AV12" s="53" t="s">
        <v>684</v>
      </c>
      <c r="AW12" s="53"/>
      <c r="AX12" s="53"/>
      <c r="AY12" s="53" t="s">
        <v>688</v>
      </c>
      <c r="AZ12" s="53"/>
      <c r="BA12" s="53"/>
      <c r="BB12" s="53" t="s">
        <v>692</v>
      </c>
      <c r="BC12" s="53"/>
      <c r="BD12" s="53"/>
      <c r="BE12" s="53" t="s">
        <v>696</v>
      </c>
      <c r="BF12" s="53"/>
      <c r="BG12" s="53"/>
      <c r="BH12" s="53" t="s">
        <v>700</v>
      </c>
      <c r="BI12" s="53"/>
      <c r="BJ12" s="53"/>
      <c r="BK12" s="53" t="s">
        <v>704</v>
      </c>
      <c r="BL12" s="53"/>
      <c r="BM12" s="53"/>
      <c r="BN12" s="53" t="s">
        <v>707</v>
      </c>
      <c r="BO12" s="53"/>
      <c r="BP12" s="53"/>
      <c r="BQ12" s="53" t="s">
        <v>710</v>
      </c>
      <c r="BR12" s="53"/>
      <c r="BS12" s="53"/>
      <c r="BT12" s="53" t="s">
        <v>714</v>
      </c>
      <c r="BU12" s="53"/>
      <c r="BV12" s="53"/>
      <c r="BW12" s="53" t="s">
        <v>717</v>
      </c>
      <c r="BX12" s="53"/>
      <c r="BY12" s="53"/>
      <c r="BZ12" s="53" t="s">
        <v>720</v>
      </c>
      <c r="CA12" s="53"/>
      <c r="CB12" s="53"/>
      <c r="CC12" s="53" t="s">
        <v>721</v>
      </c>
      <c r="CD12" s="53"/>
      <c r="CE12" s="53"/>
      <c r="CF12" s="53" t="s">
        <v>723</v>
      </c>
      <c r="CG12" s="53"/>
      <c r="CH12" s="53"/>
      <c r="CI12" s="53" t="s">
        <v>726</v>
      </c>
      <c r="CJ12" s="53"/>
      <c r="CK12" s="53"/>
      <c r="CL12" s="53" t="s">
        <v>730</v>
      </c>
      <c r="CM12" s="53"/>
      <c r="CN12" s="53"/>
      <c r="CO12" s="53" t="s">
        <v>734</v>
      </c>
      <c r="CP12" s="53"/>
      <c r="CQ12" s="53"/>
      <c r="CR12" s="53" t="s">
        <v>738</v>
      </c>
      <c r="CS12" s="53"/>
      <c r="CT12" s="53"/>
      <c r="CU12" s="53" t="s">
        <v>742</v>
      </c>
      <c r="CV12" s="53"/>
      <c r="CW12" s="53"/>
      <c r="CX12" s="53" t="s">
        <v>746</v>
      </c>
      <c r="CY12" s="53"/>
      <c r="CZ12" s="53"/>
      <c r="DA12" s="53" t="s">
        <v>749</v>
      </c>
      <c r="DB12" s="53"/>
      <c r="DC12" s="53"/>
      <c r="DD12" s="53" t="s">
        <v>753</v>
      </c>
      <c r="DE12" s="53"/>
      <c r="DF12" s="53"/>
      <c r="DG12" s="53" t="s">
        <v>754</v>
      </c>
      <c r="DH12" s="53"/>
      <c r="DI12" s="53"/>
      <c r="DJ12" s="53" t="s">
        <v>758</v>
      </c>
      <c r="DK12" s="53"/>
      <c r="DL12" s="53"/>
      <c r="DM12" s="53" t="s">
        <v>762</v>
      </c>
      <c r="DN12" s="53"/>
      <c r="DO12" s="53"/>
      <c r="DP12" s="53" t="s">
        <v>1337</v>
      </c>
      <c r="DQ12" s="53"/>
      <c r="DR12" s="53"/>
      <c r="DS12" s="53" t="s">
        <v>1341</v>
      </c>
      <c r="DT12" s="53"/>
      <c r="DU12" s="53"/>
      <c r="DV12" s="53" t="s">
        <v>1343</v>
      </c>
      <c r="DW12" s="53"/>
      <c r="DX12" s="53"/>
      <c r="DY12" s="53" t="s">
        <v>1719</v>
      </c>
      <c r="DZ12" s="53"/>
      <c r="EA12" s="53"/>
      <c r="EB12" s="71" t="s">
        <v>1350</v>
      </c>
      <c r="EC12" s="71"/>
      <c r="ED12" s="71"/>
      <c r="EE12" s="71" t="s">
        <v>1351</v>
      </c>
      <c r="EF12" s="71"/>
      <c r="EG12" s="71"/>
      <c r="EH12" s="71" t="s">
        <v>1355</v>
      </c>
      <c r="EI12" s="71"/>
      <c r="EJ12" s="71"/>
      <c r="EK12" s="71" t="s">
        <v>1357</v>
      </c>
      <c r="EL12" s="71"/>
      <c r="EM12" s="71"/>
      <c r="EN12" s="71" t="s">
        <v>1360</v>
      </c>
      <c r="EO12" s="71"/>
      <c r="EP12" s="71"/>
      <c r="EQ12" s="71" t="s">
        <v>766</v>
      </c>
      <c r="ER12" s="71"/>
      <c r="ES12" s="71"/>
      <c r="ET12" s="71" t="s">
        <v>770</v>
      </c>
      <c r="EU12" s="71"/>
      <c r="EV12" s="71"/>
      <c r="EW12" s="71" t="s">
        <v>774</v>
      </c>
      <c r="EX12" s="71"/>
      <c r="EY12" s="71"/>
      <c r="EZ12" s="71" t="s">
        <v>778</v>
      </c>
      <c r="FA12" s="71"/>
      <c r="FB12" s="71"/>
      <c r="FC12" s="71" t="s">
        <v>782</v>
      </c>
      <c r="FD12" s="71"/>
      <c r="FE12" s="71"/>
      <c r="FF12" s="71" t="s">
        <v>786</v>
      </c>
      <c r="FG12" s="71"/>
      <c r="FH12" s="71"/>
      <c r="FI12" s="71" t="s">
        <v>790</v>
      </c>
      <c r="FJ12" s="71"/>
      <c r="FK12" s="71"/>
      <c r="FL12" s="71" t="s">
        <v>791</v>
      </c>
      <c r="FM12" s="71"/>
      <c r="FN12" s="71"/>
      <c r="FO12" s="71" t="s">
        <v>794</v>
      </c>
      <c r="FP12" s="71"/>
      <c r="FQ12" s="71"/>
      <c r="FR12" s="71" t="s">
        <v>1365</v>
      </c>
      <c r="FS12" s="71"/>
      <c r="FT12" s="71"/>
      <c r="FU12" s="71" t="s">
        <v>1367</v>
      </c>
      <c r="FV12" s="71"/>
      <c r="FW12" s="71"/>
      <c r="FX12" s="71" t="s">
        <v>1371</v>
      </c>
      <c r="FY12" s="71"/>
      <c r="FZ12" s="71"/>
      <c r="GA12" s="71" t="s">
        <v>1375</v>
      </c>
      <c r="GB12" s="71"/>
      <c r="GC12" s="71"/>
      <c r="GD12" s="71" t="s">
        <v>1378</v>
      </c>
      <c r="GE12" s="71"/>
      <c r="GF12" s="71"/>
      <c r="GG12" s="71" t="s">
        <v>1382</v>
      </c>
      <c r="GH12" s="71"/>
      <c r="GI12" s="71"/>
      <c r="GJ12" s="71" t="s">
        <v>1386</v>
      </c>
      <c r="GK12" s="71"/>
      <c r="GL12" s="71"/>
      <c r="GM12" s="71" t="s">
        <v>1388</v>
      </c>
      <c r="GN12" s="71"/>
      <c r="GO12" s="71"/>
      <c r="GP12" s="71" t="s">
        <v>1392</v>
      </c>
      <c r="GQ12" s="71"/>
      <c r="GR12" s="71"/>
      <c r="GS12" s="71" t="s">
        <v>1396</v>
      </c>
      <c r="GT12" s="71"/>
      <c r="GU12" s="71"/>
      <c r="GV12" s="71" t="s">
        <v>1400</v>
      </c>
      <c r="GW12" s="71"/>
      <c r="GX12" s="71"/>
      <c r="GY12" s="71" t="s">
        <v>1404</v>
      </c>
      <c r="GZ12" s="71"/>
      <c r="HA12" s="71"/>
      <c r="HB12" s="71" t="s">
        <v>1408</v>
      </c>
      <c r="HC12" s="71"/>
      <c r="HD12" s="71"/>
      <c r="HE12" s="71" t="s">
        <v>1410</v>
      </c>
      <c r="HF12" s="71"/>
      <c r="HG12" s="71"/>
      <c r="HH12" s="71" t="s">
        <v>1414</v>
      </c>
      <c r="HI12" s="71"/>
      <c r="HJ12" s="71"/>
      <c r="HK12" s="71" t="s">
        <v>1416</v>
      </c>
      <c r="HL12" s="71"/>
      <c r="HM12" s="71"/>
      <c r="HN12" s="71" t="s">
        <v>1420</v>
      </c>
      <c r="HO12" s="71"/>
      <c r="HP12" s="71"/>
      <c r="HQ12" s="71" t="s">
        <v>1422</v>
      </c>
      <c r="HR12" s="71"/>
      <c r="HS12" s="71"/>
      <c r="HT12" s="71" t="s">
        <v>1426</v>
      </c>
      <c r="HU12" s="71"/>
      <c r="HV12" s="71"/>
      <c r="HW12" s="71" t="s">
        <v>1430</v>
      </c>
      <c r="HX12" s="71"/>
      <c r="HY12" s="71"/>
      <c r="HZ12" s="71" t="s">
        <v>1432</v>
      </c>
      <c r="IA12" s="71"/>
      <c r="IB12" s="71"/>
      <c r="IC12" s="71" t="s">
        <v>1434</v>
      </c>
      <c r="ID12" s="71"/>
      <c r="IE12" s="71"/>
      <c r="IF12" s="71" t="s">
        <v>1438</v>
      </c>
      <c r="IG12" s="71"/>
      <c r="IH12" s="71"/>
      <c r="II12" s="71" t="s">
        <v>1441</v>
      </c>
      <c r="IJ12" s="71"/>
      <c r="IK12" s="71"/>
      <c r="IL12" s="71" t="s">
        <v>1443</v>
      </c>
      <c r="IM12" s="71"/>
      <c r="IN12" s="71"/>
      <c r="IO12" s="71" t="s">
        <v>1447</v>
      </c>
      <c r="IP12" s="71"/>
      <c r="IQ12" s="71"/>
      <c r="IR12" s="71" t="s">
        <v>1450</v>
      </c>
      <c r="IS12" s="71"/>
      <c r="IT12" s="71"/>
      <c r="IU12" s="71" t="s">
        <v>1452</v>
      </c>
      <c r="IV12" s="71"/>
      <c r="IW12" s="71"/>
      <c r="IX12" s="95" t="s">
        <v>1453</v>
      </c>
      <c r="IY12" s="95"/>
      <c r="IZ12" s="95"/>
      <c r="JA12" s="95" t="s">
        <v>1454</v>
      </c>
      <c r="JB12" s="95"/>
      <c r="JC12" s="95"/>
      <c r="JD12" s="95" t="s">
        <v>1455</v>
      </c>
      <c r="JE12" s="95"/>
      <c r="JF12" s="95"/>
      <c r="JG12" s="95" t="s">
        <v>1456</v>
      </c>
      <c r="JH12" s="95"/>
      <c r="JI12" s="95"/>
      <c r="JJ12" s="53" t="s">
        <v>1457</v>
      </c>
      <c r="JK12" s="53"/>
      <c r="JL12" s="53"/>
      <c r="JM12" s="53" t="s">
        <v>1460</v>
      </c>
      <c r="JN12" s="53"/>
      <c r="JO12" s="53"/>
      <c r="JP12" s="53" t="s">
        <v>1464</v>
      </c>
      <c r="JQ12" s="53"/>
      <c r="JR12" s="53"/>
      <c r="JS12" s="53" t="s">
        <v>1465</v>
      </c>
      <c r="JT12" s="53"/>
      <c r="JU12" s="53"/>
      <c r="JV12" s="53" t="s">
        <v>1469</v>
      </c>
      <c r="JW12" s="53"/>
      <c r="JX12" s="53"/>
      <c r="JY12" s="53" t="s">
        <v>1473</v>
      </c>
      <c r="JZ12" s="53"/>
      <c r="KA12" s="53"/>
      <c r="KB12" s="53" t="s">
        <v>1477</v>
      </c>
      <c r="KC12" s="53"/>
      <c r="KD12" s="53"/>
      <c r="KE12" s="53" t="s">
        <v>1481</v>
      </c>
      <c r="KF12" s="53"/>
      <c r="KG12" s="53"/>
      <c r="KH12" s="53" t="s">
        <v>1483</v>
      </c>
      <c r="KI12" s="53"/>
      <c r="KJ12" s="53"/>
      <c r="KK12" s="53" t="s">
        <v>1485</v>
      </c>
      <c r="KL12" s="53"/>
      <c r="KM12" s="53"/>
      <c r="KN12" s="53" t="s">
        <v>1720</v>
      </c>
      <c r="KO12" s="53"/>
      <c r="KP12" s="53"/>
      <c r="KQ12" s="53" t="s">
        <v>1490</v>
      </c>
      <c r="KR12" s="53"/>
      <c r="KS12" s="53"/>
      <c r="KT12" s="53" t="s">
        <v>1493</v>
      </c>
      <c r="KU12" s="53"/>
      <c r="KV12" s="53"/>
      <c r="KW12" s="71" t="s">
        <v>1495</v>
      </c>
      <c r="KX12" s="71"/>
      <c r="KY12" s="71"/>
      <c r="KZ12" s="53" t="s">
        <v>1497</v>
      </c>
      <c r="LA12" s="53"/>
      <c r="LB12" s="53"/>
      <c r="LC12" s="53" t="s">
        <v>1498</v>
      </c>
      <c r="LD12" s="53"/>
      <c r="LE12" s="53"/>
    </row>
    <row r="13" spans="1:317" ht="149.5">
      <c r="A13" s="87"/>
      <c r="B13" s="88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5">
      <c r="A14" s="2">
        <v>1</v>
      </c>
      <c r="B14" s="1"/>
      <c r="C14" s="5">
        <v>1</v>
      </c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5">
      <c r="A15" s="2">
        <v>2</v>
      </c>
      <c r="B15" s="1"/>
      <c r="C15" s="9">
        <v>1</v>
      </c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5">
      <c r="A16" s="2">
        <v>3</v>
      </c>
      <c r="B16" s="1"/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5">
      <c r="A17" s="2">
        <v>4</v>
      </c>
      <c r="B17" s="1"/>
      <c r="C17" s="9">
        <v>1</v>
      </c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5">
      <c r="A18" s="2">
        <v>5</v>
      </c>
      <c r="B18" s="1"/>
      <c r="C18" s="9">
        <v>1</v>
      </c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5">
      <c r="A19" s="2">
        <v>6</v>
      </c>
      <c r="B19" s="1"/>
      <c r="C19" s="9"/>
      <c r="D19" s="9">
        <v>1</v>
      </c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5">
      <c r="A20" s="2">
        <v>7</v>
      </c>
      <c r="B20" s="1"/>
      <c r="C20" s="9"/>
      <c r="D20" s="9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>
        <v>1</v>
      </c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>
        <v>1</v>
      </c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>
        <v>1</v>
      </c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>
        <v>1</v>
      </c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83" t="s">
        <v>322</v>
      </c>
      <c r="B39" s="84"/>
      <c r="C39" s="3">
        <f>SUM(C14:C38)</f>
        <v>5</v>
      </c>
      <c r="D39" s="3">
        <f t="shared" ref="D39:G39" si="0">SUM(D14:D38)</f>
        <v>6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85" t="s">
        <v>3152</v>
      </c>
      <c r="B40" s="86"/>
      <c r="C40" s="11">
        <f>C39/25%</f>
        <v>20</v>
      </c>
      <c r="D40" s="11">
        <f t="shared" ref="D40:G40" si="234">D39/25%</f>
        <v>24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3121</v>
      </c>
    </row>
    <row r="43" spans="1:317">
      <c r="B43" t="s">
        <v>3122</v>
      </c>
      <c r="C43" t="s">
        <v>3135</v>
      </c>
      <c r="D43">
        <f>(C40+F40+I40+L40+O40+R40+U40+X40+AA40+AD40+AG40+AJ40+AM40+AP40+AS40+AV40+AY40+BB40+BE40)/19</f>
        <v>1.0526315789473684</v>
      </c>
      <c r="E43">
        <f>D43/100*25</f>
        <v>0.26315789473684209</v>
      </c>
    </row>
    <row r="44" spans="1:317">
      <c r="B44" t="s">
        <v>3124</v>
      </c>
      <c r="C44" t="s">
        <v>3135</v>
      </c>
      <c r="D44">
        <f>(D40+G40+J40+M40+P40+S40+V40+AB40+AE40+AH40+AK40+AN40+AQ40+AW40+AZ40+BC40+BF40)/19</f>
        <v>1.263157894736842</v>
      </c>
      <c r="E44">
        <f>D44/100*25</f>
        <v>0.31578947368421051</v>
      </c>
    </row>
    <row r="45" spans="1:317">
      <c r="B45" t="s">
        <v>3125</v>
      </c>
      <c r="C45" t="s">
        <v>3135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>
      <c r="B51" t="s">
        <v>3122</v>
      </c>
      <c r="C51" t="s">
        <v>3137</v>
      </c>
      <c r="D51">
        <f>(DP40+DS40+DV40+DY40+EB40+EE40+EH40+EK40+EN40)/9</f>
        <v>0</v>
      </c>
      <c r="E51">
        <f>D51/100*25</f>
        <v>0</v>
      </c>
    </row>
    <row r="52" spans="2:5">
      <c r="B52" t="s">
        <v>3124</v>
      </c>
      <c r="C52" t="s">
        <v>3137</v>
      </c>
      <c r="D52">
        <f>(DQ40+DT40+DW40+DZ40+EC40+EF40+EI40+EL40+EO40)/9</f>
        <v>0</v>
      </c>
      <c r="E52">
        <f>D52/100*25</f>
        <v>0</v>
      </c>
    </row>
    <row r="53" spans="2:5">
      <c r="B53" t="s">
        <v>3125</v>
      </c>
      <c r="C53" t="s">
        <v>3137</v>
      </c>
      <c r="D53">
        <f>(DR40+DU40+EA40+ED40+EG40+EJ40+EM40+EP40)/9</f>
        <v>0</v>
      </c>
      <c r="E53">
        <f>D53/100*25</f>
        <v>0</v>
      </c>
    </row>
    <row r="55" spans="2:5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O61"/>
  <sheetViews>
    <sheetView topLeftCell="A17" workbookViewId="0">
      <selection activeCell="D34" sqref="D34"/>
    </sheetView>
  </sheetViews>
  <sheetFormatPr defaultRowHeight="14.5"/>
  <cols>
    <col min="2" max="2" width="31.7265625" customWidth="1"/>
  </cols>
  <sheetData>
    <row r="1" spans="1:353" ht="15.5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5">
      <c r="A2" s="8" t="s">
        <v>3156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5">
      <c r="A4" s="87" t="s">
        <v>0</v>
      </c>
      <c r="B4" s="87" t="s">
        <v>321</v>
      </c>
      <c r="C4" s="94" t="s">
        <v>972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118" t="s">
        <v>974</v>
      </c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 t="s">
        <v>974</v>
      </c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63"/>
      <c r="DG4" s="118" t="s">
        <v>974</v>
      </c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01" t="s">
        <v>1114</v>
      </c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73" t="s">
        <v>985</v>
      </c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117" t="s">
        <v>985</v>
      </c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/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/>
      <c r="GW4" s="117"/>
      <c r="GX4" s="117"/>
      <c r="GY4" s="117"/>
      <c r="GZ4" s="117"/>
      <c r="HA4" s="117"/>
      <c r="HB4" s="117"/>
      <c r="HC4" s="117"/>
      <c r="HD4" s="117"/>
      <c r="HE4" s="61" t="s">
        <v>985</v>
      </c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2"/>
      <c r="IC4" s="117" t="s">
        <v>985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7"/>
      <c r="JA4" s="63" t="s">
        <v>985</v>
      </c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76" t="s">
        <v>980</v>
      </c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6"/>
    </row>
    <row r="5" spans="1:353" ht="15.75" customHeight="1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 t="s">
        <v>975</v>
      </c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56" t="s">
        <v>976</v>
      </c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98"/>
      <c r="DG5" s="56" t="s">
        <v>1113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96" t="s">
        <v>1115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79" t="s">
        <v>986</v>
      </c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57" t="s">
        <v>979</v>
      </c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9"/>
      <c r="HE5" s="119" t="s">
        <v>987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6" t="s">
        <v>988</v>
      </c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57" t="s">
        <v>59</v>
      </c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98" t="s">
        <v>981</v>
      </c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99"/>
      <c r="KZ5" s="99"/>
      <c r="LA5" s="99"/>
      <c r="LB5" s="99"/>
      <c r="LC5" s="99"/>
      <c r="LD5" s="99"/>
      <c r="LE5" s="99"/>
      <c r="LF5" s="99"/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99"/>
      <c r="MM5" s="99"/>
      <c r="MN5" s="99"/>
      <c r="MO5" s="100"/>
    </row>
    <row r="6" spans="1:353" ht="15.5" hidden="1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5" hidden="1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5" hidden="1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5" hidden="1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5" hidden="1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" thickBot="1">
      <c r="A11" s="87"/>
      <c r="B11" s="87"/>
      <c r="C11" s="82" t="s">
        <v>99</v>
      </c>
      <c r="D11" s="66" t="s">
        <v>2</v>
      </c>
      <c r="E11" s="66" t="s">
        <v>3</v>
      </c>
      <c r="F11" s="79" t="s">
        <v>139</v>
      </c>
      <c r="G11" s="79" t="s">
        <v>4</v>
      </c>
      <c r="H11" s="79" t="s">
        <v>5</v>
      </c>
      <c r="I11" s="79" t="s">
        <v>100</v>
      </c>
      <c r="J11" s="79" t="s">
        <v>6</v>
      </c>
      <c r="K11" s="79" t="s">
        <v>7</v>
      </c>
      <c r="L11" s="66" t="s">
        <v>101</v>
      </c>
      <c r="M11" s="66" t="s">
        <v>6</v>
      </c>
      <c r="N11" s="75" t="s">
        <v>7</v>
      </c>
      <c r="O11" s="79" t="s">
        <v>102</v>
      </c>
      <c r="P11" s="79" t="s">
        <v>8</v>
      </c>
      <c r="Q11" s="79" t="s">
        <v>1</v>
      </c>
      <c r="R11" s="82" t="s">
        <v>103</v>
      </c>
      <c r="S11" s="66" t="s">
        <v>3</v>
      </c>
      <c r="T11" s="66" t="s">
        <v>9</v>
      </c>
      <c r="U11" s="66" t="s">
        <v>104</v>
      </c>
      <c r="V11" s="66" t="s">
        <v>3</v>
      </c>
      <c r="W11" s="66" t="s">
        <v>9</v>
      </c>
      <c r="X11" s="75" t="s">
        <v>105</v>
      </c>
      <c r="Y11" s="81" t="s">
        <v>7</v>
      </c>
      <c r="Z11" s="82" t="s">
        <v>10</v>
      </c>
      <c r="AA11" s="66" t="s">
        <v>106</v>
      </c>
      <c r="AB11" s="66" t="s">
        <v>11</v>
      </c>
      <c r="AC11" s="66" t="s">
        <v>12</v>
      </c>
      <c r="AD11" s="66" t="s">
        <v>107</v>
      </c>
      <c r="AE11" s="66" t="s">
        <v>1</v>
      </c>
      <c r="AF11" s="66" t="s">
        <v>2</v>
      </c>
      <c r="AG11" s="66" t="s">
        <v>108</v>
      </c>
      <c r="AH11" s="66" t="s">
        <v>9</v>
      </c>
      <c r="AI11" s="66" t="s">
        <v>4</v>
      </c>
      <c r="AJ11" s="80" t="s">
        <v>140</v>
      </c>
      <c r="AK11" s="96"/>
      <c r="AL11" s="96"/>
      <c r="AM11" s="80" t="s">
        <v>109</v>
      </c>
      <c r="AN11" s="96"/>
      <c r="AO11" s="96"/>
      <c r="AP11" s="80" t="s">
        <v>110</v>
      </c>
      <c r="AQ11" s="96"/>
      <c r="AR11" s="96"/>
      <c r="AS11" s="80" t="s">
        <v>111</v>
      </c>
      <c r="AT11" s="96"/>
      <c r="AU11" s="96"/>
      <c r="AV11" s="80" t="s">
        <v>112</v>
      </c>
      <c r="AW11" s="96"/>
      <c r="AX11" s="96"/>
      <c r="AY11" s="80" t="s">
        <v>113</v>
      </c>
      <c r="AZ11" s="96"/>
      <c r="BA11" s="96"/>
      <c r="BB11" s="82" t="s">
        <v>114</v>
      </c>
      <c r="BC11" s="66"/>
      <c r="BD11" s="66"/>
      <c r="BE11" s="75" t="s">
        <v>141</v>
      </c>
      <c r="BF11" s="81"/>
      <c r="BG11" s="82"/>
      <c r="BH11" s="75" t="s">
        <v>115</v>
      </c>
      <c r="BI11" s="81"/>
      <c r="BJ11" s="82"/>
      <c r="BK11" s="66" t="s">
        <v>116</v>
      </c>
      <c r="BL11" s="66"/>
      <c r="BM11" s="66"/>
      <c r="BN11" s="66" t="s">
        <v>117</v>
      </c>
      <c r="BO11" s="66"/>
      <c r="BP11" s="66"/>
      <c r="BQ11" s="66" t="s">
        <v>118</v>
      </c>
      <c r="BR11" s="66"/>
      <c r="BS11" s="66"/>
      <c r="BT11" s="55" t="s">
        <v>119</v>
      </c>
      <c r="BU11" s="55"/>
      <c r="BV11" s="55"/>
      <c r="BW11" s="66" t="s">
        <v>120</v>
      </c>
      <c r="BX11" s="66"/>
      <c r="BY11" s="66"/>
      <c r="BZ11" s="66" t="s">
        <v>121</v>
      </c>
      <c r="CA11" s="66"/>
      <c r="CB11" s="66"/>
      <c r="CC11" s="66" t="s">
        <v>122</v>
      </c>
      <c r="CD11" s="66"/>
      <c r="CE11" s="66"/>
      <c r="CF11" s="66" t="s">
        <v>123</v>
      </c>
      <c r="CG11" s="66"/>
      <c r="CH11" s="66"/>
      <c r="CI11" s="66" t="s">
        <v>142</v>
      </c>
      <c r="CJ11" s="66"/>
      <c r="CK11" s="66"/>
      <c r="CL11" s="55" t="s">
        <v>124</v>
      </c>
      <c r="CM11" s="55"/>
      <c r="CN11" s="55"/>
      <c r="CO11" s="55" t="s">
        <v>125</v>
      </c>
      <c r="CP11" s="55"/>
      <c r="CQ11" s="65"/>
      <c r="CR11" s="79" t="s">
        <v>126</v>
      </c>
      <c r="CS11" s="79"/>
      <c r="CT11" s="79"/>
      <c r="CU11" s="79" t="s">
        <v>127</v>
      </c>
      <c r="CV11" s="79"/>
      <c r="CW11" s="79"/>
      <c r="CX11" s="56" t="s">
        <v>128</v>
      </c>
      <c r="CY11" s="56"/>
      <c r="CZ11" s="56"/>
      <c r="DA11" s="79" t="s">
        <v>129</v>
      </c>
      <c r="DB11" s="79"/>
      <c r="DC11" s="79"/>
      <c r="DD11" s="79" t="s">
        <v>130</v>
      </c>
      <c r="DE11" s="79"/>
      <c r="DF11" s="80"/>
      <c r="DG11" s="79" t="s">
        <v>143</v>
      </c>
      <c r="DH11" s="79"/>
      <c r="DI11" s="79"/>
      <c r="DJ11" s="79" t="s">
        <v>145</v>
      </c>
      <c r="DK11" s="79"/>
      <c r="DL11" s="79"/>
      <c r="DM11" s="79" t="s">
        <v>146</v>
      </c>
      <c r="DN11" s="79"/>
      <c r="DO11" s="79"/>
      <c r="DP11" s="79" t="s">
        <v>147</v>
      </c>
      <c r="DQ11" s="79"/>
      <c r="DR11" s="79"/>
      <c r="DS11" s="79" t="s">
        <v>148</v>
      </c>
      <c r="DT11" s="79"/>
      <c r="DU11" s="79"/>
      <c r="DV11" s="79" t="s">
        <v>149</v>
      </c>
      <c r="DW11" s="79"/>
      <c r="DX11" s="79"/>
      <c r="DY11" s="99" t="s">
        <v>1103</v>
      </c>
      <c r="DZ11" s="99"/>
      <c r="EA11" s="100"/>
      <c r="EB11" s="98" t="s">
        <v>1104</v>
      </c>
      <c r="EC11" s="99"/>
      <c r="ED11" s="100"/>
      <c r="EE11" s="98" t="s">
        <v>1105</v>
      </c>
      <c r="EF11" s="99"/>
      <c r="EG11" s="100"/>
      <c r="EH11" s="56" t="s">
        <v>1106</v>
      </c>
      <c r="EI11" s="56"/>
      <c r="EJ11" s="56"/>
      <c r="EK11" s="56" t="s">
        <v>1107</v>
      </c>
      <c r="EL11" s="56"/>
      <c r="EM11" s="56"/>
      <c r="EN11" s="56" t="s">
        <v>1108</v>
      </c>
      <c r="EO11" s="56"/>
      <c r="EP11" s="56"/>
      <c r="EQ11" s="56" t="s">
        <v>1109</v>
      </c>
      <c r="ER11" s="56"/>
      <c r="ES11" s="56"/>
      <c r="ET11" s="56" t="s">
        <v>1110</v>
      </c>
      <c r="EU11" s="56"/>
      <c r="EV11" s="98"/>
      <c r="EW11" s="56" t="s">
        <v>1111</v>
      </c>
      <c r="EX11" s="56"/>
      <c r="EY11" s="56"/>
      <c r="EZ11" s="56" t="s">
        <v>131</v>
      </c>
      <c r="FA11" s="56"/>
      <c r="FB11" s="56"/>
      <c r="FC11" s="56" t="s">
        <v>144</v>
      </c>
      <c r="FD11" s="56"/>
      <c r="FE11" s="56"/>
      <c r="FF11" s="56" t="s">
        <v>132</v>
      </c>
      <c r="FG11" s="56"/>
      <c r="FH11" s="56"/>
      <c r="FI11" s="56" t="s">
        <v>133</v>
      </c>
      <c r="FJ11" s="56"/>
      <c r="FK11" s="56"/>
      <c r="FL11" s="56" t="s">
        <v>134</v>
      </c>
      <c r="FM11" s="56"/>
      <c r="FN11" s="56"/>
      <c r="FO11" s="56" t="s">
        <v>135</v>
      </c>
      <c r="FP11" s="56"/>
      <c r="FQ11" s="56"/>
      <c r="FR11" s="56" t="s">
        <v>136</v>
      </c>
      <c r="FS11" s="56"/>
      <c r="FT11" s="56"/>
      <c r="FU11" s="56" t="s">
        <v>137</v>
      </c>
      <c r="FV11" s="56"/>
      <c r="FW11" s="56"/>
      <c r="FX11" s="56" t="s">
        <v>138</v>
      </c>
      <c r="FY11" s="56"/>
      <c r="FZ11" s="56"/>
      <c r="GA11" s="56" t="s">
        <v>150</v>
      </c>
      <c r="GB11" s="56"/>
      <c r="GC11" s="56"/>
      <c r="GD11" s="56" t="s">
        <v>1068</v>
      </c>
      <c r="GE11" s="56"/>
      <c r="GF11" s="56"/>
      <c r="GG11" s="56" t="s">
        <v>1069</v>
      </c>
      <c r="GH11" s="56"/>
      <c r="GI11" s="56"/>
      <c r="GJ11" s="56" t="s">
        <v>1070</v>
      </c>
      <c r="GK11" s="56"/>
      <c r="GL11" s="56"/>
      <c r="GM11" s="56" t="s">
        <v>1071</v>
      </c>
      <c r="GN11" s="56"/>
      <c r="GO11" s="56"/>
      <c r="GP11" s="98" t="s">
        <v>1072</v>
      </c>
      <c r="GQ11" s="99"/>
      <c r="GR11" s="100"/>
      <c r="GS11" s="98" t="s">
        <v>1073</v>
      </c>
      <c r="GT11" s="99"/>
      <c r="GU11" s="100"/>
      <c r="GV11" s="98" t="s">
        <v>1074</v>
      </c>
      <c r="GW11" s="99"/>
      <c r="GX11" s="100"/>
      <c r="GY11" s="98" t="s">
        <v>1075</v>
      </c>
      <c r="GZ11" s="99"/>
      <c r="HA11" s="100"/>
      <c r="HB11" s="98" t="s">
        <v>1076</v>
      </c>
      <c r="HC11" s="99"/>
      <c r="HD11" s="100"/>
      <c r="HE11" s="98" t="s">
        <v>1077</v>
      </c>
      <c r="HF11" s="99"/>
      <c r="HG11" s="100"/>
      <c r="HH11" s="98" t="s">
        <v>1078</v>
      </c>
      <c r="HI11" s="99"/>
      <c r="HJ11" s="100"/>
      <c r="HK11" s="98" t="s">
        <v>1079</v>
      </c>
      <c r="HL11" s="99"/>
      <c r="HM11" s="100"/>
      <c r="HN11" s="98" t="s">
        <v>1080</v>
      </c>
      <c r="HO11" s="99"/>
      <c r="HP11" s="100"/>
      <c r="HQ11" s="98" t="s">
        <v>1081</v>
      </c>
      <c r="HR11" s="99"/>
      <c r="HS11" s="100"/>
      <c r="HT11" s="98" t="s">
        <v>1082</v>
      </c>
      <c r="HU11" s="99"/>
      <c r="HV11" s="100"/>
      <c r="HW11" s="98" t="s">
        <v>1083</v>
      </c>
      <c r="HX11" s="99"/>
      <c r="HY11" s="100"/>
      <c r="HZ11" s="98" t="s">
        <v>1084</v>
      </c>
      <c r="IA11" s="99"/>
      <c r="IB11" s="100"/>
      <c r="IC11" s="100" t="s">
        <v>1085</v>
      </c>
      <c r="ID11" s="56"/>
      <c r="IE11" s="56"/>
      <c r="IF11" s="56" t="s">
        <v>1086</v>
      </c>
      <c r="IG11" s="56"/>
      <c r="IH11" s="56"/>
      <c r="II11" s="56" t="s">
        <v>1087</v>
      </c>
      <c r="IJ11" s="56"/>
      <c r="IK11" s="56"/>
      <c r="IL11" s="56" t="s">
        <v>1088</v>
      </c>
      <c r="IM11" s="56"/>
      <c r="IN11" s="56"/>
      <c r="IO11" s="56" t="s">
        <v>1089</v>
      </c>
      <c r="IP11" s="56"/>
      <c r="IQ11" s="56"/>
      <c r="IR11" s="56" t="s">
        <v>1090</v>
      </c>
      <c r="IS11" s="56"/>
      <c r="IT11" s="56"/>
      <c r="IU11" s="56" t="s">
        <v>1091</v>
      </c>
      <c r="IV11" s="56"/>
      <c r="IW11" s="56"/>
      <c r="IX11" s="56" t="s">
        <v>1092</v>
      </c>
      <c r="IY11" s="56"/>
      <c r="IZ11" s="56"/>
      <c r="JA11" s="56" t="s">
        <v>1093</v>
      </c>
      <c r="JB11" s="56"/>
      <c r="JC11" s="56"/>
      <c r="JD11" s="113" t="s">
        <v>1094</v>
      </c>
      <c r="JE11" s="114"/>
      <c r="JF11" s="115"/>
      <c r="JG11" s="113" t="s">
        <v>1095</v>
      </c>
      <c r="JH11" s="114"/>
      <c r="JI11" s="115"/>
      <c r="JJ11" s="113" t="s">
        <v>1096</v>
      </c>
      <c r="JK11" s="114"/>
      <c r="JL11" s="115"/>
      <c r="JM11" s="113" t="s">
        <v>1097</v>
      </c>
      <c r="JN11" s="114"/>
      <c r="JO11" s="115"/>
      <c r="JP11" s="113" t="s">
        <v>1098</v>
      </c>
      <c r="JQ11" s="114"/>
      <c r="JR11" s="115"/>
      <c r="JS11" s="113" t="s">
        <v>1099</v>
      </c>
      <c r="JT11" s="114"/>
      <c r="JU11" s="115"/>
      <c r="JV11" s="113" t="s">
        <v>1100</v>
      </c>
      <c r="JW11" s="114"/>
      <c r="JX11" s="115"/>
      <c r="JY11" s="113" t="s">
        <v>1101</v>
      </c>
      <c r="JZ11" s="114"/>
      <c r="KA11" s="115"/>
      <c r="KB11" s="113" t="s">
        <v>1102</v>
      </c>
      <c r="KC11" s="114"/>
      <c r="KD11" s="115"/>
      <c r="KE11" s="56" t="s">
        <v>1047</v>
      </c>
      <c r="KF11" s="56"/>
      <c r="KG11" s="56"/>
      <c r="KH11" s="56" t="s">
        <v>1048</v>
      </c>
      <c r="KI11" s="56"/>
      <c r="KJ11" s="56"/>
      <c r="KK11" s="56" t="s">
        <v>1049</v>
      </c>
      <c r="KL11" s="56"/>
      <c r="KM11" s="56"/>
      <c r="KN11" s="56" t="s">
        <v>1050</v>
      </c>
      <c r="KO11" s="56"/>
      <c r="KP11" s="56"/>
      <c r="KQ11" s="56" t="s">
        <v>1051</v>
      </c>
      <c r="KR11" s="56"/>
      <c r="KS11" s="56"/>
      <c r="KT11" s="56" t="s">
        <v>1052</v>
      </c>
      <c r="KU11" s="56"/>
      <c r="KV11" s="56"/>
      <c r="KW11" s="56" t="s">
        <v>1053</v>
      </c>
      <c r="KX11" s="56"/>
      <c r="KY11" s="56"/>
      <c r="KZ11" s="56" t="s">
        <v>1054</v>
      </c>
      <c r="LA11" s="56"/>
      <c r="LB11" s="56"/>
      <c r="LC11" s="56" t="s">
        <v>1055</v>
      </c>
      <c r="LD11" s="56"/>
      <c r="LE11" s="56"/>
      <c r="LF11" s="56" t="s">
        <v>1056</v>
      </c>
      <c r="LG11" s="56"/>
      <c r="LH11" s="56"/>
      <c r="LI11" s="56" t="s">
        <v>1057</v>
      </c>
      <c r="LJ11" s="56"/>
      <c r="LK11" s="56"/>
      <c r="LL11" s="56" t="s">
        <v>1058</v>
      </c>
      <c r="LM11" s="56"/>
      <c r="LN11" s="56"/>
      <c r="LO11" s="56" t="s">
        <v>1059</v>
      </c>
      <c r="LP11" s="56"/>
      <c r="LQ11" s="56"/>
      <c r="LR11" s="56" t="s">
        <v>1060</v>
      </c>
      <c r="LS11" s="56"/>
      <c r="LT11" s="56"/>
      <c r="LU11" s="56" t="s">
        <v>1061</v>
      </c>
      <c r="LV11" s="56"/>
      <c r="LW11" s="56"/>
      <c r="LX11" s="56" t="s">
        <v>1062</v>
      </c>
      <c r="LY11" s="56"/>
      <c r="LZ11" s="56"/>
      <c r="MA11" s="56" t="s">
        <v>1063</v>
      </c>
      <c r="MB11" s="56"/>
      <c r="MC11" s="98"/>
      <c r="MD11" s="56" t="s">
        <v>1064</v>
      </c>
      <c r="ME11" s="56"/>
      <c r="MF11" s="98"/>
      <c r="MG11" s="56" t="s">
        <v>1065</v>
      </c>
      <c r="MH11" s="56"/>
      <c r="MI11" s="98"/>
      <c r="MJ11" s="56" t="s">
        <v>1066</v>
      </c>
      <c r="MK11" s="56"/>
      <c r="ML11" s="98"/>
      <c r="MM11" s="98" t="s">
        <v>1067</v>
      </c>
      <c r="MN11" s="105"/>
      <c r="MO11" s="106"/>
    </row>
    <row r="12" spans="1:353" ht="99.75" customHeight="1" thickBot="1">
      <c r="A12" s="87"/>
      <c r="B12" s="87"/>
      <c r="C12" s="107" t="s">
        <v>796</v>
      </c>
      <c r="D12" s="108"/>
      <c r="E12" s="109"/>
      <c r="F12" s="107" t="s">
        <v>799</v>
      </c>
      <c r="G12" s="108"/>
      <c r="H12" s="109"/>
      <c r="I12" s="107" t="s">
        <v>803</v>
      </c>
      <c r="J12" s="108"/>
      <c r="K12" s="109"/>
      <c r="L12" s="107" t="s">
        <v>807</v>
      </c>
      <c r="M12" s="108"/>
      <c r="N12" s="108"/>
      <c r="O12" s="107" t="s">
        <v>1364</v>
      </c>
      <c r="P12" s="108"/>
      <c r="Q12" s="109"/>
      <c r="R12" s="108" t="s">
        <v>811</v>
      </c>
      <c r="S12" s="108"/>
      <c r="T12" s="109"/>
      <c r="U12" s="107" t="s">
        <v>815</v>
      </c>
      <c r="V12" s="108"/>
      <c r="W12" s="109"/>
      <c r="X12" s="107" t="s">
        <v>819</v>
      </c>
      <c r="Y12" s="108"/>
      <c r="Z12" s="109"/>
      <c r="AA12" s="107" t="s">
        <v>823</v>
      </c>
      <c r="AB12" s="108"/>
      <c r="AC12" s="109"/>
      <c r="AD12" s="107" t="s">
        <v>827</v>
      </c>
      <c r="AE12" s="108"/>
      <c r="AF12" s="109"/>
      <c r="AG12" s="107" t="s">
        <v>831</v>
      </c>
      <c r="AH12" s="108"/>
      <c r="AI12" s="109"/>
      <c r="AJ12" s="107" t="s">
        <v>835</v>
      </c>
      <c r="AK12" s="108"/>
      <c r="AL12" s="109"/>
      <c r="AM12" s="107" t="s">
        <v>837</v>
      </c>
      <c r="AN12" s="108"/>
      <c r="AO12" s="109"/>
      <c r="AP12" s="107" t="s">
        <v>841</v>
      </c>
      <c r="AQ12" s="108"/>
      <c r="AR12" s="109"/>
      <c r="AS12" s="107" t="s">
        <v>844</v>
      </c>
      <c r="AT12" s="108"/>
      <c r="AU12" s="109"/>
      <c r="AV12" s="107" t="s">
        <v>848</v>
      </c>
      <c r="AW12" s="108"/>
      <c r="AX12" s="109"/>
      <c r="AY12" s="107" t="s">
        <v>851</v>
      </c>
      <c r="AZ12" s="108"/>
      <c r="BA12" s="109"/>
      <c r="BB12" s="110" t="s">
        <v>856</v>
      </c>
      <c r="BC12" s="111"/>
      <c r="BD12" s="112"/>
      <c r="BE12" s="110" t="s">
        <v>859</v>
      </c>
      <c r="BF12" s="111"/>
      <c r="BG12" s="112"/>
      <c r="BH12" s="110" t="s">
        <v>863</v>
      </c>
      <c r="BI12" s="111"/>
      <c r="BJ12" s="112"/>
      <c r="BK12" s="110" t="s">
        <v>867</v>
      </c>
      <c r="BL12" s="111"/>
      <c r="BM12" s="112"/>
      <c r="BN12" s="110" t="s">
        <v>868</v>
      </c>
      <c r="BO12" s="111"/>
      <c r="BP12" s="112"/>
      <c r="BQ12" s="110" t="s">
        <v>872</v>
      </c>
      <c r="BR12" s="111"/>
      <c r="BS12" s="112"/>
      <c r="BT12" s="110" t="s">
        <v>1715</v>
      </c>
      <c r="BU12" s="111"/>
      <c r="BV12" s="112"/>
      <c r="BW12" s="110" t="s">
        <v>879</v>
      </c>
      <c r="BX12" s="111"/>
      <c r="BY12" s="112"/>
      <c r="BZ12" s="110" t="s">
        <v>883</v>
      </c>
      <c r="CA12" s="111"/>
      <c r="CB12" s="112"/>
      <c r="CC12" s="107" t="s">
        <v>720</v>
      </c>
      <c r="CD12" s="108"/>
      <c r="CE12" s="109"/>
      <c r="CF12" s="110" t="s">
        <v>887</v>
      </c>
      <c r="CG12" s="111"/>
      <c r="CH12" s="112"/>
      <c r="CI12" s="110" t="s">
        <v>891</v>
      </c>
      <c r="CJ12" s="111"/>
      <c r="CK12" s="112"/>
      <c r="CL12" s="110" t="s">
        <v>893</v>
      </c>
      <c r="CM12" s="111"/>
      <c r="CN12" s="112"/>
      <c r="CO12" s="110" t="s">
        <v>897</v>
      </c>
      <c r="CP12" s="111"/>
      <c r="CQ12" s="112"/>
      <c r="CR12" s="110" t="s">
        <v>901</v>
      </c>
      <c r="CS12" s="111"/>
      <c r="CT12" s="112"/>
      <c r="CU12" s="110" t="s">
        <v>905</v>
      </c>
      <c r="CV12" s="111"/>
      <c r="CW12" s="112"/>
      <c r="CX12" s="110" t="s">
        <v>909</v>
      </c>
      <c r="CY12" s="111"/>
      <c r="CZ12" s="112"/>
      <c r="DA12" s="110" t="s">
        <v>913</v>
      </c>
      <c r="DB12" s="111"/>
      <c r="DC12" s="112"/>
      <c r="DD12" s="110" t="s">
        <v>917</v>
      </c>
      <c r="DE12" s="111"/>
      <c r="DF12" s="112"/>
      <c r="DG12" s="110" t="s">
        <v>919</v>
      </c>
      <c r="DH12" s="111"/>
      <c r="DI12" s="112"/>
      <c r="DJ12" s="110" t="s">
        <v>923</v>
      </c>
      <c r="DK12" s="111"/>
      <c r="DL12" s="112"/>
      <c r="DM12" s="110" t="s">
        <v>927</v>
      </c>
      <c r="DN12" s="111"/>
      <c r="DO12" s="112"/>
      <c r="DP12" s="110" t="s">
        <v>929</v>
      </c>
      <c r="DQ12" s="111"/>
      <c r="DR12" s="112"/>
      <c r="DS12" s="110" t="s">
        <v>933</v>
      </c>
      <c r="DT12" s="111"/>
      <c r="DU12" s="112"/>
      <c r="DV12" s="107" t="s">
        <v>937</v>
      </c>
      <c r="DW12" s="108"/>
      <c r="DX12" s="109"/>
      <c r="DY12" s="110" t="s">
        <v>1500</v>
      </c>
      <c r="DZ12" s="111"/>
      <c r="EA12" s="112"/>
      <c r="EB12" s="110" t="s">
        <v>1502</v>
      </c>
      <c r="EC12" s="111"/>
      <c r="ED12" s="112"/>
      <c r="EE12" s="110" t="s">
        <v>1504</v>
      </c>
      <c r="EF12" s="111"/>
      <c r="EG12" s="112"/>
      <c r="EH12" s="110" t="s">
        <v>1508</v>
      </c>
      <c r="EI12" s="111"/>
      <c r="EJ12" s="112"/>
      <c r="EK12" s="110" t="s">
        <v>1512</v>
      </c>
      <c r="EL12" s="111"/>
      <c r="EM12" s="112"/>
      <c r="EN12" s="110" t="s">
        <v>1516</v>
      </c>
      <c r="EO12" s="111"/>
      <c r="EP12" s="112"/>
      <c r="EQ12" s="110" t="s">
        <v>1519</v>
      </c>
      <c r="ER12" s="111"/>
      <c r="ES12" s="112"/>
      <c r="ET12" s="110" t="s">
        <v>1522</v>
      </c>
      <c r="EU12" s="111"/>
      <c r="EV12" s="112"/>
      <c r="EW12" s="110" t="s">
        <v>1526</v>
      </c>
      <c r="EX12" s="111"/>
      <c r="EY12" s="112"/>
      <c r="EZ12" s="110" t="s">
        <v>941</v>
      </c>
      <c r="FA12" s="111"/>
      <c r="FB12" s="112"/>
      <c r="FC12" s="110" t="s">
        <v>942</v>
      </c>
      <c r="FD12" s="111"/>
      <c r="FE12" s="112"/>
      <c r="FF12" s="110" t="s">
        <v>944</v>
      </c>
      <c r="FG12" s="111"/>
      <c r="FH12" s="112"/>
      <c r="FI12" s="110" t="s">
        <v>948</v>
      </c>
      <c r="FJ12" s="111"/>
      <c r="FK12" s="112"/>
      <c r="FL12" s="110" t="s">
        <v>952</v>
      </c>
      <c r="FM12" s="111"/>
      <c r="FN12" s="112"/>
      <c r="FO12" s="110" t="s">
        <v>956</v>
      </c>
      <c r="FP12" s="111"/>
      <c r="FQ12" s="112"/>
      <c r="FR12" s="110" t="s">
        <v>959</v>
      </c>
      <c r="FS12" s="111"/>
      <c r="FT12" s="112"/>
      <c r="FU12" s="110" t="s">
        <v>961</v>
      </c>
      <c r="FV12" s="111"/>
      <c r="FW12" s="112"/>
      <c r="FX12" s="110" t="s">
        <v>965</v>
      </c>
      <c r="FY12" s="111"/>
      <c r="FZ12" s="112"/>
      <c r="GA12" s="110" t="s">
        <v>969</v>
      </c>
      <c r="GB12" s="111"/>
      <c r="GC12" s="112"/>
      <c r="GD12" s="110" t="s">
        <v>1528</v>
      </c>
      <c r="GE12" s="111"/>
      <c r="GF12" s="112"/>
      <c r="GG12" s="110" t="s">
        <v>1531</v>
      </c>
      <c r="GH12" s="111"/>
      <c r="GI12" s="112"/>
      <c r="GJ12" s="110" t="s">
        <v>1535</v>
      </c>
      <c r="GK12" s="111"/>
      <c r="GL12" s="112"/>
      <c r="GM12" s="110" t="s">
        <v>1537</v>
      </c>
      <c r="GN12" s="111"/>
      <c r="GO12" s="112"/>
      <c r="GP12" s="110" t="s">
        <v>1541</v>
      </c>
      <c r="GQ12" s="111"/>
      <c r="GR12" s="112"/>
      <c r="GS12" s="110" t="s">
        <v>1545</v>
      </c>
      <c r="GT12" s="111"/>
      <c r="GU12" s="112"/>
      <c r="GV12" s="110" t="s">
        <v>1549</v>
      </c>
      <c r="GW12" s="111"/>
      <c r="GX12" s="112"/>
      <c r="GY12" s="110" t="s">
        <v>1553</v>
      </c>
      <c r="GZ12" s="111"/>
      <c r="HA12" s="112"/>
      <c r="HB12" s="110" t="s">
        <v>1554</v>
      </c>
      <c r="HC12" s="111"/>
      <c r="HD12" s="112"/>
      <c r="HE12" s="110" t="s">
        <v>1558</v>
      </c>
      <c r="HF12" s="111"/>
      <c r="HG12" s="112"/>
      <c r="HH12" s="110" t="s">
        <v>1562</v>
      </c>
      <c r="HI12" s="111"/>
      <c r="HJ12" s="112"/>
      <c r="HK12" s="110" t="s">
        <v>1566</v>
      </c>
      <c r="HL12" s="111"/>
      <c r="HM12" s="112"/>
      <c r="HN12" s="110" t="s">
        <v>1567</v>
      </c>
      <c r="HO12" s="111"/>
      <c r="HP12" s="112"/>
      <c r="HQ12" s="110" t="s">
        <v>1571</v>
      </c>
      <c r="HR12" s="111"/>
      <c r="HS12" s="112"/>
      <c r="HT12" s="110" t="s">
        <v>1575</v>
      </c>
      <c r="HU12" s="111"/>
      <c r="HV12" s="112"/>
      <c r="HW12" s="110" t="s">
        <v>1578</v>
      </c>
      <c r="HX12" s="111"/>
      <c r="HY12" s="112"/>
      <c r="HZ12" s="110" t="s">
        <v>1580</v>
      </c>
      <c r="IA12" s="111"/>
      <c r="IB12" s="112"/>
      <c r="IC12" s="110" t="s">
        <v>1584</v>
      </c>
      <c r="ID12" s="111"/>
      <c r="IE12" s="112"/>
      <c r="IF12" s="110" t="s">
        <v>1587</v>
      </c>
      <c r="IG12" s="111"/>
      <c r="IH12" s="112"/>
      <c r="II12" s="110" t="s">
        <v>1591</v>
      </c>
      <c r="IJ12" s="111"/>
      <c r="IK12" s="112"/>
      <c r="IL12" s="110" t="s">
        <v>1595</v>
      </c>
      <c r="IM12" s="111"/>
      <c r="IN12" s="112"/>
      <c r="IO12" s="110" t="s">
        <v>1597</v>
      </c>
      <c r="IP12" s="111"/>
      <c r="IQ12" s="112"/>
      <c r="IR12" s="110" t="s">
        <v>1600</v>
      </c>
      <c r="IS12" s="111"/>
      <c r="IT12" s="112"/>
      <c r="IU12" s="110" t="s">
        <v>1603</v>
      </c>
      <c r="IV12" s="111"/>
      <c r="IW12" s="112"/>
      <c r="IX12" s="110" t="s">
        <v>1607</v>
      </c>
      <c r="IY12" s="111"/>
      <c r="IZ12" s="112"/>
      <c r="JA12" s="110" t="s">
        <v>1608</v>
      </c>
      <c r="JB12" s="111"/>
      <c r="JC12" s="112"/>
      <c r="JD12" s="110" t="s">
        <v>1612</v>
      </c>
      <c r="JE12" s="111"/>
      <c r="JF12" s="112"/>
      <c r="JG12" s="110" t="s">
        <v>1615</v>
      </c>
      <c r="JH12" s="111"/>
      <c r="JI12" s="112"/>
      <c r="JJ12" s="110" t="s">
        <v>1619</v>
      </c>
      <c r="JK12" s="111"/>
      <c r="JL12" s="112"/>
      <c r="JM12" s="110" t="s">
        <v>1623</v>
      </c>
      <c r="JN12" s="111"/>
      <c r="JO12" s="112"/>
      <c r="JP12" s="110" t="s">
        <v>1627</v>
      </c>
      <c r="JQ12" s="111"/>
      <c r="JR12" s="112"/>
      <c r="JS12" s="110" t="s">
        <v>1631</v>
      </c>
      <c r="JT12" s="111"/>
      <c r="JU12" s="112"/>
      <c r="JV12" s="110" t="s">
        <v>1633</v>
      </c>
      <c r="JW12" s="111"/>
      <c r="JX12" s="112"/>
      <c r="JY12" s="110" t="s">
        <v>1637</v>
      </c>
      <c r="JZ12" s="111"/>
      <c r="KA12" s="112"/>
      <c r="KB12" s="110" t="s">
        <v>1641</v>
      </c>
      <c r="KC12" s="111"/>
      <c r="KD12" s="112"/>
      <c r="KE12" s="110" t="s">
        <v>1645</v>
      </c>
      <c r="KF12" s="111"/>
      <c r="KG12" s="112"/>
      <c r="KH12" s="110" t="s">
        <v>1649</v>
      </c>
      <c r="KI12" s="111"/>
      <c r="KJ12" s="112"/>
      <c r="KK12" s="107" t="s">
        <v>1651</v>
      </c>
      <c r="KL12" s="108"/>
      <c r="KM12" s="109"/>
      <c r="KN12" s="107" t="s">
        <v>1655</v>
      </c>
      <c r="KO12" s="108"/>
      <c r="KP12" s="109"/>
      <c r="KQ12" s="110" t="s">
        <v>1659</v>
      </c>
      <c r="KR12" s="111"/>
      <c r="KS12" s="112"/>
      <c r="KT12" s="110" t="s">
        <v>1663</v>
      </c>
      <c r="KU12" s="111"/>
      <c r="KV12" s="112"/>
      <c r="KW12" s="110" t="s">
        <v>1666</v>
      </c>
      <c r="KX12" s="111"/>
      <c r="KY12" s="112"/>
      <c r="KZ12" s="110" t="s">
        <v>1668</v>
      </c>
      <c r="LA12" s="111"/>
      <c r="LB12" s="112"/>
      <c r="LC12" s="110" t="s">
        <v>1671</v>
      </c>
      <c r="LD12" s="111"/>
      <c r="LE12" s="112"/>
      <c r="LF12" s="110" t="s">
        <v>1675</v>
      </c>
      <c r="LG12" s="111"/>
      <c r="LH12" s="112"/>
      <c r="LI12" s="110" t="s">
        <v>1676</v>
      </c>
      <c r="LJ12" s="111"/>
      <c r="LK12" s="112"/>
      <c r="LL12" s="110" t="s">
        <v>1680</v>
      </c>
      <c r="LM12" s="111"/>
      <c r="LN12" s="112"/>
      <c r="LO12" s="110" t="s">
        <v>1682</v>
      </c>
      <c r="LP12" s="111"/>
      <c r="LQ12" s="112"/>
      <c r="LR12" s="110" t="s">
        <v>1686</v>
      </c>
      <c r="LS12" s="111"/>
      <c r="LT12" s="112"/>
      <c r="LU12" s="110" t="s">
        <v>1689</v>
      </c>
      <c r="LV12" s="111"/>
      <c r="LW12" s="112"/>
      <c r="LX12" s="110" t="s">
        <v>1693</v>
      </c>
      <c r="LY12" s="111"/>
      <c r="LZ12" s="112"/>
      <c r="MA12" s="110" t="s">
        <v>1695</v>
      </c>
      <c r="MB12" s="111"/>
      <c r="MC12" s="112"/>
      <c r="MD12" s="110" t="s">
        <v>1699</v>
      </c>
      <c r="ME12" s="111"/>
      <c r="MF12" s="112"/>
      <c r="MG12" s="110" t="s">
        <v>1703</v>
      </c>
      <c r="MH12" s="111"/>
      <c r="MI12" s="112"/>
      <c r="MJ12" s="107" t="s">
        <v>1707</v>
      </c>
      <c r="MK12" s="108"/>
      <c r="ML12" s="109"/>
      <c r="MM12" s="107" t="s">
        <v>1711</v>
      </c>
      <c r="MN12" s="108"/>
      <c r="MO12" s="109"/>
    </row>
    <row r="13" spans="1:353" ht="138.5" thickBot="1">
      <c r="A13" s="87"/>
      <c r="B13" s="87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15.5">
      <c r="A14" s="2">
        <v>1</v>
      </c>
      <c r="B14" s="1" t="s">
        <v>3160</v>
      </c>
      <c r="C14" s="5">
        <v>1</v>
      </c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1"/>
      <c r="BH14" s="21"/>
      <c r="BI14" s="21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4"/>
      <c r="DZ14" s="4"/>
      <c r="EA14" s="4"/>
      <c r="EB14" s="4"/>
      <c r="EC14" s="4"/>
      <c r="ED14" s="4"/>
      <c r="EE14" s="4"/>
      <c r="EF14" s="4"/>
      <c r="EG14" s="4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4"/>
      <c r="EV14" s="4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22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</row>
    <row r="15" spans="1:353" ht="15.5">
      <c r="A15" s="2">
        <v>2</v>
      </c>
      <c r="B15" s="1" t="s">
        <v>3161</v>
      </c>
      <c r="C15" s="9">
        <v>1</v>
      </c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22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</row>
    <row r="16" spans="1:353" ht="15.5">
      <c r="A16" s="2">
        <v>3</v>
      </c>
      <c r="B16" s="1" t="s">
        <v>3162</v>
      </c>
      <c r="C16" s="9">
        <v>1</v>
      </c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22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</row>
    <row r="17" spans="1:353" ht="15.5">
      <c r="A17" s="2">
        <v>4</v>
      </c>
      <c r="B17" s="1" t="s">
        <v>3163</v>
      </c>
      <c r="C17" s="9">
        <v>1</v>
      </c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22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</row>
    <row r="18" spans="1:353" ht="15.5">
      <c r="A18" s="2">
        <v>5</v>
      </c>
      <c r="B18" s="1" t="s">
        <v>3164</v>
      </c>
      <c r="C18" s="9">
        <v>1</v>
      </c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22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</row>
    <row r="19" spans="1:353" ht="15.5">
      <c r="A19" s="2">
        <v>6</v>
      </c>
      <c r="B19" s="1" t="s">
        <v>3165</v>
      </c>
      <c r="C19" s="9">
        <v>1</v>
      </c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22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</row>
    <row r="20" spans="1:353" ht="15.5">
      <c r="A20" s="2">
        <v>7</v>
      </c>
      <c r="B20" s="1" t="s">
        <v>3166</v>
      </c>
      <c r="C20" s="9">
        <v>1</v>
      </c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22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</row>
    <row r="21" spans="1:353">
      <c r="A21" s="3">
        <v>8</v>
      </c>
      <c r="B21" s="4" t="s">
        <v>3167</v>
      </c>
      <c r="C21" s="3">
        <v>1</v>
      </c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22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</row>
    <row r="22" spans="1:353">
      <c r="A22" s="3">
        <v>9</v>
      </c>
      <c r="B22" s="4" t="s">
        <v>3168</v>
      </c>
      <c r="C22" s="3">
        <v>1</v>
      </c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22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</row>
    <row r="23" spans="1:353">
      <c r="A23" s="3">
        <v>10</v>
      </c>
      <c r="B23" s="4" t="s">
        <v>3169</v>
      </c>
      <c r="C23" s="3">
        <v>1</v>
      </c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22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</row>
    <row r="24" spans="1:353">
      <c r="A24" s="3">
        <v>11</v>
      </c>
      <c r="B24" s="4" t="s">
        <v>3170</v>
      </c>
      <c r="C24" s="3"/>
      <c r="D24" s="3">
        <v>1</v>
      </c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22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</row>
    <row r="25" spans="1:353">
      <c r="A25" s="3">
        <v>12</v>
      </c>
      <c r="B25" s="4" t="s">
        <v>3171</v>
      </c>
      <c r="C25" s="3"/>
      <c r="D25" s="3">
        <v>1</v>
      </c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22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</row>
    <row r="26" spans="1:353">
      <c r="A26" s="3">
        <v>13</v>
      </c>
      <c r="B26" s="4" t="s">
        <v>3172</v>
      </c>
      <c r="C26" s="3"/>
      <c r="D26" s="3">
        <v>1</v>
      </c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22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</row>
    <row r="27" spans="1:353">
      <c r="A27" s="3">
        <v>14</v>
      </c>
      <c r="B27" s="4" t="s">
        <v>3173</v>
      </c>
      <c r="C27" s="3"/>
      <c r="D27" s="3">
        <v>1</v>
      </c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22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</row>
    <row r="28" spans="1:353">
      <c r="A28" s="3">
        <v>15</v>
      </c>
      <c r="B28" s="4" t="s">
        <v>3174</v>
      </c>
      <c r="C28" s="3"/>
      <c r="D28" s="3">
        <v>1</v>
      </c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22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</row>
    <row r="29" spans="1:353">
      <c r="A29" s="3">
        <v>16</v>
      </c>
      <c r="B29" s="4" t="s">
        <v>3175</v>
      </c>
      <c r="C29" s="3"/>
      <c r="D29" s="3">
        <v>1</v>
      </c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22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</row>
    <row r="30" spans="1:353">
      <c r="A30" s="3">
        <v>17</v>
      </c>
      <c r="B30" s="4" t="s">
        <v>3176</v>
      </c>
      <c r="C30" s="3"/>
      <c r="D30" s="3">
        <v>1</v>
      </c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22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</row>
    <row r="31" spans="1:353">
      <c r="A31" s="3">
        <v>18</v>
      </c>
      <c r="B31" s="4" t="s">
        <v>3177</v>
      </c>
      <c r="C31" s="3"/>
      <c r="D31" s="3">
        <v>1</v>
      </c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>
        <v>19</v>
      </c>
      <c r="B32" s="4" t="s">
        <v>3178</v>
      </c>
      <c r="C32" s="3"/>
      <c r="D32" s="3">
        <v>1</v>
      </c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>
      <c r="A33" s="3">
        <v>20</v>
      </c>
      <c r="B33" s="4" t="s">
        <v>3179</v>
      </c>
      <c r="C33" s="3"/>
      <c r="D33" s="3">
        <v>1</v>
      </c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>
      <c r="A39" s="83" t="s">
        <v>322</v>
      </c>
      <c r="B39" s="84"/>
      <c r="C39" s="3">
        <f>SUM(C14:C38)</f>
        <v>10</v>
      </c>
      <c r="D39" s="3">
        <f t="shared" ref="D39:BF39" si="0">SUM(D14:D38)</f>
        <v>10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</row>
    <row r="40" spans="1:353" ht="39" customHeight="1">
      <c r="A40" s="85" t="s">
        <v>3150</v>
      </c>
      <c r="B40" s="86"/>
      <c r="C40" s="11">
        <f>C39/25%</f>
        <v>40</v>
      </c>
      <c r="D40" s="11">
        <f t="shared" ref="D40:BF40" si="6">D39/25%</f>
        <v>40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MO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</row>
    <row r="42" spans="1:353">
      <c r="B42" s="12" t="s">
        <v>3121</v>
      </c>
    </row>
    <row r="43" spans="1:353">
      <c r="B43" t="s">
        <v>3122</v>
      </c>
      <c r="C43" t="s">
        <v>3140</v>
      </c>
      <c r="D43" s="45">
        <f>(C40+F40+I40+L40+O40+R40+X40+AA40+AD40+AG40+AJ40+AM40+AP40+AS40+AV40+AY40)/17</f>
        <v>2.3529411764705883</v>
      </c>
      <c r="E43">
        <f>D43/100*25</f>
        <v>0.58823529411764708</v>
      </c>
    </row>
    <row r="44" spans="1:353">
      <c r="B44" t="s">
        <v>3124</v>
      </c>
      <c r="C44" t="s">
        <v>3140</v>
      </c>
      <c r="D44">
        <f>(D40+G40+J40+M40+P40+S40+V40+Y40+AB40+AE40+AH40+AK40+AN40+AQ40+AT40+AW40+AZ40)/17</f>
        <v>2.3529411764705883</v>
      </c>
      <c r="E44">
        <f>D44/100*25</f>
        <v>0.58823529411764708</v>
      </c>
    </row>
    <row r="45" spans="1:353">
      <c r="B45" t="s">
        <v>3125</v>
      </c>
      <c r="C45" t="s">
        <v>3140</v>
      </c>
      <c r="D45">
        <f>(E40+H40+K40+N40+Q40+T40+W40+Z40+AC40+AF40+AI40+AL40+AO40+AR40+AU40+AX40+BA40)/17</f>
        <v>0</v>
      </c>
      <c r="E45">
        <f>D45/100*25</f>
        <v>0</v>
      </c>
    </row>
    <row r="47" spans="1:353">
      <c r="B47" t="s">
        <v>3122</v>
      </c>
      <c r="C47" t="s">
        <v>3141</v>
      </c>
      <c r="D47">
        <f>(BB40+BE40+BH40+BK40+BN40+BQ40+BT40+BZ40+CC40+CF40+CI40+CL40+CO40+CR40+CU40+CX40+DA40+DD40+DG40+DM40+DP40+DS40+DV40)/25</f>
        <v>0</v>
      </c>
      <c r="E47">
        <f>D47/100*25</f>
        <v>0</v>
      </c>
    </row>
    <row r="48" spans="1:353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0</v>
      </c>
      <c r="E48">
        <f>D48/100*25</f>
        <v>0</v>
      </c>
    </row>
    <row r="49" spans="2:5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0</v>
      </c>
      <c r="E49">
        <f>D49/100*25</f>
        <v>0</v>
      </c>
    </row>
    <row r="51" spans="2:5">
      <c r="B51" t="s">
        <v>3122</v>
      </c>
      <c r="C51" t="s">
        <v>3142</v>
      </c>
      <c r="D51">
        <f>(DY40+EB40+EE40+EH40+EK40+EN40+EQ40+ET40+EW40)/9</f>
        <v>0</v>
      </c>
      <c r="E51">
        <f>D51/100*25</f>
        <v>0</v>
      </c>
    </row>
    <row r="52" spans="2:5">
      <c r="B52" t="s">
        <v>3124</v>
      </c>
      <c r="C52" t="s">
        <v>3142</v>
      </c>
      <c r="D52">
        <f>(DZ40+EC40+EF40+EI40+EL40+EO40+ER40+EU40+EX40)/9</f>
        <v>0</v>
      </c>
      <c r="E52">
        <f>D52/100*25</f>
        <v>0</v>
      </c>
    </row>
    <row r="53" spans="2:5">
      <c r="B53" t="s">
        <v>3125</v>
      </c>
      <c r="C53" t="s">
        <v>3142</v>
      </c>
      <c r="D53">
        <f>(EA40+ED40+EG40+EJ40+EM40+EP40+ES40+EV40+EY40)/9</f>
        <v>0</v>
      </c>
      <c r="E53">
        <f>D53/100*25</f>
        <v>0</v>
      </c>
    </row>
    <row r="55" spans="2:5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0</v>
      </c>
      <c r="E55">
        <f>D55/100*25</f>
        <v>0</v>
      </c>
    </row>
    <row r="56" spans="2:5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0</v>
      </c>
      <c r="E56">
        <f>D56/100*25</f>
        <v>0</v>
      </c>
    </row>
    <row r="57" spans="2:5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0</v>
      </c>
      <c r="E57">
        <f>D57/100*25</f>
        <v>0</v>
      </c>
    </row>
    <row r="59" spans="2:5">
      <c r="B59" t="s">
        <v>3122</v>
      </c>
      <c r="C59" t="s">
        <v>3144</v>
      </c>
      <c r="D59">
        <f>(KE40+KH40+KK40+KN40+KQ40+KT40+KW40+KZ40+LC40+LF40+LI40+LL40+LO40+LR40+LU40+LX40+MA40+MD40+MG40+MJ40+MM40)/21</f>
        <v>0</v>
      </c>
      <c r="E59">
        <f>D59/100*25</f>
        <v>0</v>
      </c>
    </row>
    <row r="60" spans="2:5">
      <c r="B60" t="s">
        <v>3124</v>
      </c>
      <c r="C60" t="s">
        <v>3144</v>
      </c>
      <c r="D60">
        <f>(KG40+KJ40+KM40+KP40+KS40+KV40+KY40+LB40+LE40+LH40+LK40+LN40+LQ40+LT40+LW40+LZ40+MC40+MF40+MI40+ML40+MO40)/21</f>
        <v>0</v>
      </c>
      <c r="E60">
        <f>D60/100*25</f>
        <v>0</v>
      </c>
    </row>
    <row r="61" spans="2:5">
      <c r="B61" t="s">
        <v>3125</v>
      </c>
      <c r="C61" t="s">
        <v>3144</v>
      </c>
      <c r="D61">
        <f>(KG40+KJ40+KM40+KP40+KS40+KV40+KY40+LB40+LE40+LH40+LK40+LN40+LQ40+LT40+LW40+LZ40+MC40+MF40+MI40+ML40+MO40)/21</f>
        <v>0</v>
      </c>
      <c r="E61">
        <f>D61/100*25</f>
        <v>0</v>
      </c>
    </row>
  </sheetData>
  <mergeCells count="260"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G44"/>
  <sheetViews>
    <sheetView workbookViewId="0">
      <selection activeCell="H29" sqref="H29"/>
    </sheetView>
  </sheetViews>
  <sheetFormatPr defaultRowHeight="14.5"/>
  <cols>
    <col min="2" max="2" width="26.7265625" customWidth="1"/>
    <col min="155" max="155" width="9.1796875" customWidth="1"/>
  </cols>
  <sheetData>
    <row r="1" spans="1:527" ht="15.5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5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5">
      <c r="A4" s="87" t="s">
        <v>0</v>
      </c>
      <c r="B4" s="87" t="s">
        <v>321</v>
      </c>
      <c r="C4" s="94" t="s">
        <v>1117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63" t="s">
        <v>974</v>
      </c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91"/>
      <c r="DY4" s="63" t="s">
        <v>974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91"/>
      <c r="FO4" s="63" t="s">
        <v>974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73" t="s">
        <v>1118</v>
      </c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102" t="s">
        <v>985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117" t="s">
        <v>985</v>
      </c>
      <c r="JH4" s="117"/>
      <c r="JI4" s="117"/>
      <c r="JJ4" s="117"/>
      <c r="JK4" s="117"/>
      <c r="JL4" s="117"/>
      <c r="JM4" s="117"/>
      <c r="JN4" s="117"/>
      <c r="JO4" s="117"/>
      <c r="JP4" s="117"/>
      <c r="JQ4" s="117"/>
      <c r="JR4" s="117"/>
      <c r="JS4" s="117"/>
      <c r="JT4" s="117"/>
      <c r="JU4" s="117"/>
      <c r="JV4" s="117"/>
      <c r="JW4" s="117"/>
      <c r="JX4" s="117"/>
      <c r="JY4" s="117"/>
      <c r="JZ4" s="117"/>
      <c r="KA4" s="117"/>
      <c r="KB4" s="117"/>
      <c r="KC4" s="117"/>
      <c r="KD4" s="117"/>
      <c r="KE4" s="117"/>
      <c r="KF4" s="117"/>
      <c r="KG4" s="117"/>
      <c r="KH4" s="117"/>
      <c r="KI4" s="117"/>
      <c r="KJ4" s="117"/>
      <c r="KK4" s="117"/>
      <c r="KL4" s="117"/>
      <c r="KM4" s="117"/>
      <c r="KN4" s="61" t="s">
        <v>985</v>
      </c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2"/>
      <c r="LR4" s="60" t="s">
        <v>985</v>
      </c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2"/>
      <c r="NB4" s="63" t="s">
        <v>985</v>
      </c>
      <c r="NC4" s="64"/>
      <c r="ND4" s="64"/>
      <c r="NE4" s="64"/>
      <c r="NF4" s="64"/>
      <c r="NG4" s="64"/>
      <c r="NH4" s="64"/>
      <c r="NI4" s="64"/>
      <c r="NJ4" s="64"/>
      <c r="NK4" s="64"/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  <c r="NY4" s="64"/>
      <c r="NZ4" s="64"/>
      <c r="OA4" s="64"/>
      <c r="OB4" s="64"/>
      <c r="OC4" s="64"/>
      <c r="OD4" s="64"/>
      <c r="OE4" s="64"/>
      <c r="OF4" s="64"/>
      <c r="OG4" s="64"/>
      <c r="OH4" s="64"/>
      <c r="OI4" s="64"/>
      <c r="OJ4" s="64"/>
      <c r="OK4" s="64"/>
      <c r="OL4" s="64"/>
      <c r="OM4" s="64"/>
      <c r="ON4" s="64"/>
      <c r="OO4" s="64"/>
      <c r="OP4" s="64"/>
      <c r="OQ4" s="64"/>
      <c r="OR4" s="54" t="s">
        <v>1119</v>
      </c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/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4"/>
      <c r="QR4" s="54"/>
      <c r="QS4" s="54"/>
      <c r="QT4" s="54"/>
      <c r="QU4" s="54"/>
      <c r="QV4" s="54"/>
      <c r="QW4" s="54"/>
      <c r="QX4" s="54"/>
      <c r="QY4" s="54"/>
      <c r="QZ4" s="54"/>
      <c r="RA4" s="54"/>
      <c r="RB4" s="54"/>
      <c r="RC4" s="54"/>
      <c r="RD4" s="54"/>
      <c r="RE4" s="54"/>
      <c r="RF4" s="54"/>
      <c r="RG4" s="54"/>
      <c r="RH4" s="54"/>
      <c r="RI4" s="54"/>
      <c r="RJ4" s="54"/>
      <c r="RK4" s="54"/>
      <c r="RL4" s="54"/>
      <c r="RM4" s="54"/>
      <c r="RN4" s="54"/>
      <c r="RO4" s="54"/>
      <c r="RP4" s="54"/>
      <c r="RQ4" s="54"/>
      <c r="RR4" s="54"/>
      <c r="RS4" s="54"/>
      <c r="RT4" s="54"/>
      <c r="RU4" s="54"/>
      <c r="RV4" s="54"/>
      <c r="RW4" s="54"/>
      <c r="RX4" s="54"/>
      <c r="RY4" s="54"/>
      <c r="RZ4" s="54"/>
      <c r="SA4" s="54"/>
      <c r="SB4" s="54"/>
      <c r="SC4" s="54"/>
      <c r="SD4" s="54"/>
      <c r="SE4" s="54"/>
      <c r="SF4" s="54"/>
      <c r="SG4" s="54"/>
      <c r="SH4" s="54"/>
      <c r="SI4" s="54"/>
      <c r="SJ4" s="54"/>
      <c r="SK4" s="54"/>
      <c r="SL4" s="54"/>
      <c r="SM4" s="54"/>
      <c r="SN4" s="54"/>
      <c r="SO4" s="54"/>
      <c r="SP4" s="54"/>
      <c r="SQ4" s="54"/>
      <c r="SR4" s="54"/>
      <c r="SS4" s="54"/>
      <c r="ST4" s="54"/>
      <c r="SU4" s="54"/>
      <c r="SV4" s="54"/>
      <c r="SW4" s="54"/>
      <c r="SX4" s="54"/>
      <c r="SY4" s="54"/>
      <c r="SZ4" s="54"/>
      <c r="TA4" s="54"/>
      <c r="TB4" s="54"/>
      <c r="TC4" s="54"/>
      <c r="TD4" s="54"/>
      <c r="TE4" s="54"/>
      <c r="TF4" s="54"/>
      <c r="TG4" s="54"/>
    </row>
    <row r="5" spans="1:527" ht="13.5" customHeight="1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80" t="s">
        <v>975</v>
      </c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7"/>
      <c r="DY5" s="98" t="s">
        <v>976</v>
      </c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99"/>
      <c r="EL5" s="99"/>
      <c r="EM5" s="99"/>
      <c r="EN5" s="99"/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100"/>
      <c r="FO5" s="98" t="s">
        <v>1113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79" t="s">
        <v>1115</v>
      </c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97" t="s">
        <v>986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57" t="s">
        <v>979</v>
      </c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58"/>
      <c r="JT5" s="58"/>
      <c r="JU5" s="58"/>
      <c r="JV5" s="58"/>
      <c r="JW5" s="58"/>
      <c r="JX5" s="58"/>
      <c r="JY5" s="58"/>
      <c r="JZ5" s="58"/>
      <c r="KA5" s="58"/>
      <c r="KB5" s="58"/>
      <c r="KC5" s="58"/>
      <c r="KD5" s="58"/>
      <c r="KE5" s="58"/>
      <c r="KF5" s="58"/>
      <c r="KG5" s="58"/>
      <c r="KH5" s="58"/>
      <c r="KI5" s="58"/>
      <c r="KJ5" s="58"/>
      <c r="KK5" s="58"/>
      <c r="KL5" s="58"/>
      <c r="KM5" s="59"/>
      <c r="KN5" s="119" t="s">
        <v>987</v>
      </c>
      <c r="KO5" s="119"/>
      <c r="KP5" s="119"/>
      <c r="KQ5" s="119"/>
      <c r="KR5" s="119"/>
      <c r="KS5" s="119"/>
      <c r="KT5" s="119"/>
      <c r="KU5" s="119"/>
      <c r="KV5" s="119"/>
      <c r="KW5" s="119"/>
      <c r="KX5" s="119"/>
      <c r="KY5" s="119"/>
      <c r="KZ5" s="119"/>
      <c r="LA5" s="119"/>
      <c r="LB5" s="119"/>
      <c r="LC5" s="119"/>
      <c r="LD5" s="119"/>
      <c r="LE5" s="119"/>
      <c r="LF5" s="119"/>
      <c r="LG5" s="119"/>
      <c r="LH5" s="119"/>
      <c r="LI5" s="119"/>
      <c r="LJ5" s="119"/>
      <c r="LK5" s="119"/>
      <c r="LL5" s="119"/>
      <c r="LM5" s="119"/>
      <c r="LN5" s="119"/>
      <c r="LO5" s="119"/>
      <c r="LP5" s="119"/>
      <c r="LQ5" s="119"/>
      <c r="LR5" s="122" t="s">
        <v>988</v>
      </c>
      <c r="LS5" s="123"/>
      <c r="LT5" s="123"/>
      <c r="LU5" s="123"/>
      <c r="LV5" s="123"/>
      <c r="LW5" s="123"/>
      <c r="LX5" s="123"/>
      <c r="LY5" s="123"/>
      <c r="LZ5" s="123"/>
      <c r="MA5" s="123"/>
      <c r="MB5" s="123"/>
      <c r="MC5" s="123"/>
      <c r="MD5" s="123"/>
      <c r="ME5" s="123"/>
      <c r="MF5" s="123"/>
      <c r="MG5" s="123"/>
      <c r="MH5" s="123"/>
      <c r="MI5" s="123"/>
      <c r="MJ5" s="123"/>
      <c r="MK5" s="123"/>
      <c r="ML5" s="123"/>
      <c r="MM5" s="123"/>
      <c r="MN5" s="123"/>
      <c r="MO5" s="123"/>
      <c r="MP5" s="123"/>
      <c r="MQ5" s="123"/>
      <c r="MR5" s="123"/>
      <c r="MS5" s="123"/>
      <c r="MT5" s="123"/>
      <c r="MU5" s="123"/>
      <c r="MV5" s="123"/>
      <c r="MW5" s="123"/>
      <c r="MX5" s="123"/>
      <c r="MY5" s="123"/>
      <c r="MZ5" s="123"/>
      <c r="NA5" s="124"/>
      <c r="NB5" s="57" t="s">
        <v>59</v>
      </c>
      <c r="NC5" s="58"/>
      <c r="ND5" s="58"/>
      <c r="NE5" s="58"/>
      <c r="NF5" s="58"/>
      <c r="NG5" s="58"/>
      <c r="NH5" s="58"/>
      <c r="NI5" s="58"/>
      <c r="NJ5" s="58"/>
      <c r="NK5" s="58"/>
      <c r="NL5" s="58"/>
      <c r="NM5" s="58"/>
      <c r="NN5" s="58"/>
      <c r="NO5" s="58"/>
      <c r="NP5" s="58"/>
      <c r="NQ5" s="58"/>
      <c r="NR5" s="58"/>
      <c r="NS5" s="58"/>
      <c r="NT5" s="58"/>
      <c r="NU5" s="58"/>
      <c r="NV5" s="58"/>
      <c r="NW5" s="58"/>
      <c r="NX5" s="58"/>
      <c r="NY5" s="58"/>
      <c r="NZ5" s="58"/>
      <c r="OA5" s="58"/>
      <c r="OB5" s="58"/>
      <c r="OC5" s="58"/>
      <c r="OD5" s="58"/>
      <c r="OE5" s="58"/>
      <c r="OF5" s="58"/>
      <c r="OG5" s="58"/>
      <c r="OH5" s="58"/>
      <c r="OI5" s="58"/>
      <c r="OJ5" s="58"/>
      <c r="OK5" s="58"/>
      <c r="OL5" s="58"/>
      <c r="OM5" s="58"/>
      <c r="ON5" s="58"/>
      <c r="OO5" s="58"/>
      <c r="OP5" s="58"/>
      <c r="OQ5" s="58"/>
      <c r="OR5" s="56" t="s">
        <v>981</v>
      </c>
      <c r="OS5" s="56"/>
      <c r="OT5" s="56"/>
      <c r="OU5" s="56"/>
      <c r="OV5" s="56"/>
      <c r="OW5" s="56"/>
      <c r="OX5" s="56"/>
      <c r="OY5" s="56"/>
      <c r="OZ5" s="56"/>
      <c r="PA5" s="56"/>
      <c r="PB5" s="56"/>
      <c r="PC5" s="56"/>
      <c r="PD5" s="56"/>
      <c r="PE5" s="56"/>
      <c r="PF5" s="56"/>
      <c r="PG5" s="56"/>
      <c r="PH5" s="56"/>
      <c r="PI5" s="56"/>
      <c r="PJ5" s="56"/>
      <c r="PK5" s="56"/>
      <c r="PL5" s="56"/>
      <c r="PM5" s="56"/>
      <c r="PN5" s="56"/>
      <c r="PO5" s="56"/>
      <c r="PP5" s="56"/>
      <c r="PQ5" s="56"/>
      <c r="PR5" s="56"/>
      <c r="PS5" s="56"/>
      <c r="PT5" s="56"/>
      <c r="PU5" s="56"/>
      <c r="PV5" s="56"/>
      <c r="PW5" s="56"/>
      <c r="PX5" s="56"/>
      <c r="PY5" s="56"/>
      <c r="PZ5" s="56"/>
      <c r="QA5" s="56"/>
      <c r="QB5" s="56"/>
      <c r="QC5" s="56"/>
      <c r="QD5" s="56"/>
      <c r="QE5" s="56"/>
      <c r="QF5" s="56"/>
      <c r="QG5" s="56"/>
      <c r="QH5" s="56"/>
      <c r="QI5" s="56"/>
      <c r="QJ5" s="56"/>
      <c r="QK5" s="56"/>
      <c r="QL5" s="56"/>
      <c r="QM5" s="56"/>
      <c r="QN5" s="56"/>
      <c r="QO5" s="56"/>
      <c r="QP5" s="56"/>
      <c r="QQ5" s="56"/>
      <c r="QR5" s="56"/>
      <c r="QS5" s="56"/>
      <c r="QT5" s="56"/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</row>
    <row r="6" spans="1:527" ht="15.5" hidden="1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5" hidden="1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5" hidden="1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5" hidden="1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5" hidden="1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" thickBot="1">
      <c r="A11" s="87"/>
      <c r="B11" s="87"/>
      <c r="C11" s="82" t="s">
        <v>151</v>
      </c>
      <c r="D11" s="66" t="s">
        <v>2</v>
      </c>
      <c r="E11" s="66" t="s">
        <v>3</v>
      </c>
      <c r="F11" s="79" t="s">
        <v>152</v>
      </c>
      <c r="G11" s="79" t="s">
        <v>4</v>
      </c>
      <c r="H11" s="79" t="s">
        <v>5</v>
      </c>
      <c r="I11" s="79" t="s">
        <v>202</v>
      </c>
      <c r="J11" s="79" t="s">
        <v>6</v>
      </c>
      <c r="K11" s="79" t="s">
        <v>7</v>
      </c>
      <c r="L11" s="66" t="s">
        <v>153</v>
      </c>
      <c r="M11" s="66" t="s">
        <v>6</v>
      </c>
      <c r="N11" s="66" t="s">
        <v>7</v>
      </c>
      <c r="O11" s="66" t="s">
        <v>154</v>
      </c>
      <c r="P11" s="66" t="s">
        <v>8</v>
      </c>
      <c r="Q11" s="66" t="s">
        <v>1</v>
      </c>
      <c r="R11" s="66" t="s">
        <v>155</v>
      </c>
      <c r="S11" s="66" t="s">
        <v>3</v>
      </c>
      <c r="T11" s="66" t="s">
        <v>9</v>
      </c>
      <c r="U11" s="66" t="s">
        <v>156</v>
      </c>
      <c r="V11" s="66" t="s">
        <v>3</v>
      </c>
      <c r="W11" s="66" t="s">
        <v>9</v>
      </c>
      <c r="X11" s="75" t="s">
        <v>157</v>
      </c>
      <c r="Y11" s="81" t="s">
        <v>7</v>
      </c>
      <c r="Z11" s="82" t="s">
        <v>10</v>
      </c>
      <c r="AA11" s="66" t="s">
        <v>158</v>
      </c>
      <c r="AB11" s="66" t="s">
        <v>11</v>
      </c>
      <c r="AC11" s="66" t="s">
        <v>12</v>
      </c>
      <c r="AD11" s="66" t="s">
        <v>159</v>
      </c>
      <c r="AE11" s="66" t="s">
        <v>1</v>
      </c>
      <c r="AF11" s="66" t="s">
        <v>2</v>
      </c>
      <c r="AG11" s="66" t="s">
        <v>160</v>
      </c>
      <c r="AH11" s="66" t="s">
        <v>9</v>
      </c>
      <c r="AI11" s="66" t="s">
        <v>4</v>
      </c>
      <c r="AJ11" s="80" t="s">
        <v>161</v>
      </c>
      <c r="AK11" s="96"/>
      <c r="AL11" s="96"/>
      <c r="AM11" s="80" t="s">
        <v>162</v>
      </c>
      <c r="AN11" s="96"/>
      <c r="AO11" s="96"/>
      <c r="AP11" s="80" t="s">
        <v>163</v>
      </c>
      <c r="AQ11" s="96"/>
      <c r="AR11" s="96"/>
      <c r="AS11" s="80" t="s">
        <v>164</v>
      </c>
      <c r="AT11" s="96"/>
      <c r="AU11" s="96"/>
      <c r="AV11" s="79" t="s">
        <v>165</v>
      </c>
      <c r="AW11" s="79"/>
      <c r="AX11" s="79"/>
      <c r="AY11" s="125" t="s">
        <v>166</v>
      </c>
      <c r="AZ11" s="126"/>
      <c r="BA11" s="127"/>
      <c r="BB11" s="75" t="s">
        <v>207</v>
      </c>
      <c r="BC11" s="81"/>
      <c r="BD11" s="82"/>
      <c r="BE11" s="75" t="s">
        <v>208</v>
      </c>
      <c r="BF11" s="81"/>
      <c r="BG11" s="82"/>
      <c r="BH11" s="75" t="s">
        <v>209</v>
      </c>
      <c r="BI11" s="81"/>
      <c r="BJ11" s="82"/>
      <c r="BK11" s="75" t="s">
        <v>210</v>
      </c>
      <c r="BL11" s="81"/>
      <c r="BM11" s="82"/>
      <c r="BN11" s="75" t="s">
        <v>211</v>
      </c>
      <c r="BO11" s="81"/>
      <c r="BP11" s="82"/>
      <c r="BQ11" s="82" t="s">
        <v>167</v>
      </c>
      <c r="BR11" s="66"/>
      <c r="BS11" s="66"/>
      <c r="BT11" s="75" t="s">
        <v>168</v>
      </c>
      <c r="BU11" s="81"/>
      <c r="BV11" s="82"/>
      <c r="BW11" s="75" t="s">
        <v>203</v>
      </c>
      <c r="BX11" s="81"/>
      <c r="BY11" s="82"/>
      <c r="BZ11" s="66" t="s">
        <v>169</v>
      </c>
      <c r="CA11" s="66"/>
      <c r="CB11" s="66"/>
      <c r="CC11" s="66" t="s">
        <v>170</v>
      </c>
      <c r="CD11" s="66"/>
      <c r="CE11" s="66"/>
      <c r="CF11" s="66" t="s">
        <v>171</v>
      </c>
      <c r="CG11" s="66"/>
      <c r="CH11" s="66"/>
      <c r="CI11" s="55" t="s">
        <v>172</v>
      </c>
      <c r="CJ11" s="55"/>
      <c r="CK11" s="55"/>
      <c r="CL11" s="66" t="s">
        <v>173</v>
      </c>
      <c r="CM11" s="66"/>
      <c r="CN11" s="66"/>
      <c r="CO11" s="66" t="s">
        <v>174</v>
      </c>
      <c r="CP11" s="66"/>
      <c r="CQ11" s="66"/>
      <c r="CR11" s="66" t="s">
        <v>175</v>
      </c>
      <c r="CS11" s="66"/>
      <c r="CT11" s="66"/>
      <c r="CU11" s="66" t="s">
        <v>176</v>
      </c>
      <c r="CV11" s="66"/>
      <c r="CW11" s="66"/>
      <c r="CX11" s="66" t="s">
        <v>177</v>
      </c>
      <c r="CY11" s="66"/>
      <c r="CZ11" s="66"/>
      <c r="DA11" s="55" t="s">
        <v>204</v>
      </c>
      <c r="DB11" s="55"/>
      <c r="DC11" s="55"/>
      <c r="DD11" s="55" t="s">
        <v>178</v>
      </c>
      <c r="DE11" s="55"/>
      <c r="DF11" s="65"/>
      <c r="DG11" s="79" t="s">
        <v>179</v>
      </c>
      <c r="DH11" s="79"/>
      <c r="DI11" s="79"/>
      <c r="DJ11" s="79" t="s">
        <v>180</v>
      </c>
      <c r="DK11" s="79"/>
      <c r="DL11" s="79"/>
      <c r="DM11" s="56" t="s">
        <v>181</v>
      </c>
      <c r="DN11" s="56"/>
      <c r="DO11" s="56"/>
      <c r="DP11" s="79" t="s">
        <v>182</v>
      </c>
      <c r="DQ11" s="79"/>
      <c r="DR11" s="79"/>
      <c r="DS11" s="79" t="s">
        <v>183</v>
      </c>
      <c r="DT11" s="79"/>
      <c r="DU11" s="80"/>
      <c r="DV11" s="79" t="s">
        <v>184</v>
      </c>
      <c r="DW11" s="79"/>
      <c r="DX11" s="79"/>
      <c r="DY11" s="79" t="s">
        <v>185</v>
      </c>
      <c r="DZ11" s="79"/>
      <c r="EA11" s="79"/>
      <c r="EB11" s="79" t="s">
        <v>186</v>
      </c>
      <c r="EC11" s="79"/>
      <c r="ED11" s="79"/>
      <c r="EE11" s="79" t="s">
        <v>205</v>
      </c>
      <c r="EF11" s="79"/>
      <c r="EG11" s="79"/>
      <c r="EH11" s="79" t="s">
        <v>187</v>
      </c>
      <c r="EI11" s="79"/>
      <c r="EJ11" s="79"/>
      <c r="EK11" s="79" t="s">
        <v>188</v>
      </c>
      <c r="EL11" s="79"/>
      <c r="EM11" s="79"/>
      <c r="EN11" s="79" t="s">
        <v>189</v>
      </c>
      <c r="EO11" s="79"/>
      <c r="EP11" s="79"/>
      <c r="EQ11" s="79" t="s">
        <v>190</v>
      </c>
      <c r="ER11" s="79"/>
      <c r="ES11" s="79"/>
      <c r="ET11" s="79" t="s">
        <v>191</v>
      </c>
      <c r="EU11" s="79"/>
      <c r="EV11" s="79"/>
      <c r="EW11" s="79" t="s">
        <v>192</v>
      </c>
      <c r="EX11" s="79"/>
      <c r="EY11" s="80"/>
      <c r="EZ11" s="98" t="s">
        <v>212</v>
      </c>
      <c r="FA11" s="99"/>
      <c r="FB11" s="100"/>
      <c r="FC11" s="98" t="s">
        <v>213</v>
      </c>
      <c r="FD11" s="99"/>
      <c r="FE11" s="100"/>
      <c r="FF11" s="98" t="s">
        <v>214</v>
      </c>
      <c r="FG11" s="99"/>
      <c r="FH11" s="100"/>
      <c r="FI11" s="98" t="s">
        <v>215</v>
      </c>
      <c r="FJ11" s="99"/>
      <c r="FK11" s="100"/>
      <c r="FL11" s="98" t="s">
        <v>216</v>
      </c>
      <c r="FM11" s="99"/>
      <c r="FN11" s="100"/>
      <c r="FO11" s="98" t="s">
        <v>217</v>
      </c>
      <c r="FP11" s="99"/>
      <c r="FQ11" s="100"/>
      <c r="FR11" s="98" t="s">
        <v>218</v>
      </c>
      <c r="FS11" s="99"/>
      <c r="FT11" s="100"/>
      <c r="FU11" s="98" t="s">
        <v>219</v>
      </c>
      <c r="FV11" s="99"/>
      <c r="FW11" s="100"/>
      <c r="FX11" s="98" t="s">
        <v>220</v>
      </c>
      <c r="FY11" s="99"/>
      <c r="FZ11" s="100"/>
      <c r="GA11" s="98" t="s">
        <v>221</v>
      </c>
      <c r="GB11" s="99"/>
      <c r="GC11" s="100"/>
      <c r="GD11" s="98" t="s">
        <v>222</v>
      </c>
      <c r="GE11" s="99"/>
      <c r="GF11" s="100"/>
      <c r="GG11" s="98" t="s">
        <v>223</v>
      </c>
      <c r="GH11" s="99"/>
      <c r="GI11" s="100"/>
      <c r="GJ11" s="98" t="s">
        <v>224</v>
      </c>
      <c r="GK11" s="99"/>
      <c r="GL11" s="100"/>
      <c r="GM11" s="56" t="s">
        <v>1204</v>
      </c>
      <c r="GN11" s="56"/>
      <c r="GO11" s="56"/>
      <c r="GP11" s="56" t="s">
        <v>1205</v>
      </c>
      <c r="GQ11" s="56"/>
      <c r="GR11" s="56"/>
      <c r="GS11" s="56" t="s">
        <v>1206</v>
      </c>
      <c r="GT11" s="56"/>
      <c r="GU11" s="56"/>
      <c r="GV11" s="56" t="s">
        <v>1207</v>
      </c>
      <c r="GW11" s="56"/>
      <c r="GX11" s="56"/>
      <c r="GY11" s="56" t="s">
        <v>1208</v>
      </c>
      <c r="GZ11" s="56"/>
      <c r="HA11" s="56"/>
      <c r="HB11" s="56" t="s">
        <v>1209</v>
      </c>
      <c r="HC11" s="56"/>
      <c r="HD11" s="56"/>
      <c r="HE11" s="56" t="s">
        <v>1210</v>
      </c>
      <c r="HF11" s="56"/>
      <c r="HG11" s="56"/>
      <c r="HH11" s="56" t="s">
        <v>1211</v>
      </c>
      <c r="HI11" s="56"/>
      <c r="HJ11" s="56"/>
      <c r="HK11" s="56" t="s">
        <v>1212</v>
      </c>
      <c r="HL11" s="56"/>
      <c r="HM11" s="56"/>
      <c r="HN11" s="56" t="s">
        <v>1213</v>
      </c>
      <c r="HO11" s="56"/>
      <c r="HP11" s="56"/>
      <c r="HQ11" s="56" t="s">
        <v>1214</v>
      </c>
      <c r="HR11" s="56"/>
      <c r="HS11" s="56"/>
      <c r="HT11" s="56" t="s">
        <v>1215</v>
      </c>
      <c r="HU11" s="56"/>
      <c r="HV11" s="56"/>
      <c r="HW11" s="56" t="s">
        <v>1216</v>
      </c>
      <c r="HX11" s="56"/>
      <c r="HY11" s="56"/>
      <c r="HZ11" s="100" t="s">
        <v>193</v>
      </c>
      <c r="IA11" s="56"/>
      <c r="IB11" s="56"/>
      <c r="IC11" s="56" t="s">
        <v>194</v>
      </c>
      <c r="ID11" s="56"/>
      <c r="IE11" s="56"/>
      <c r="IF11" s="56" t="s">
        <v>206</v>
      </c>
      <c r="IG11" s="56"/>
      <c r="IH11" s="56"/>
      <c r="II11" s="56" t="s">
        <v>195</v>
      </c>
      <c r="IJ11" s="56"/>
      <c r="IK11" s="56"/>
      <c r="IL11" s="56" t="s">
        <v>196</v>
      </c>
      <c r="IM11" s="56"/>
      <c r="IN11" s="56"/>
      <c r="IO11" s="56" t="s">
        <v>197</v>
      </c>
      <c r="IP11" s="56"/>
      <c r="IQ11" s="56"/>
      <c r="IR11" s="56" t="s">
        <v>198</v>
      </c>
      <c r="IS11" s="56"/>
      <c r="IT11" s="56"/>
      <c r="IU11" s="113" t="s">
        <v>199</v>
      </c>
      <c r="IV11" s="114"/>
      <c r="IW11" s="115"/>
      <c r="IX11" s="113" t="s">
        <v>200</v>
      </c>
      <c r="IY11" s="114"/>
      <c r="IZ11" s="115"/>
      <c r="JA11" s="113" t="s">
        <v>201</v>
      </c>
      <c r="JB11" s="114"/>
      <c r="JC11" s="115"/>
      <c r="JD11" s="113" t="s">
        <v>225</v>
      </c>
      <c r="JE11" s="114"/>
      <c r="JF11" s="115"/>
      <c r="JG11" s="113" t="s">
        <v>226</v>
      </c>
      <c r="JH11" s="114"/>
      <c r="JI11" s="115"/>
      <c r="JJ11" s="113" t="s">
        <v>227</v>
      </c>
      <c r="JK11" s="114"/>
      <c r="JL11" s="115"/>
      <c r="JM11" s="113" t="s">
        <v>1159</v>
      </c>
      <c r="JN11" s="114"/>
      <c r="JO11" s="115"/>
      <c r="JP11" s="113" t="s">
        <v>1160</v>
      </c>
      <c r="JQ11" s="114"/>
      <c r="JR11" s="115"/>
      <c r="JS11" s="113" t="s">
        <v>1161</v>
      </c>
      <c r="JT11" s="114"/>
      <c r="JU11" s="115"/>
      <c r="JV11" s="113" t="s">
        <v>1162</v>
      </c>
      <c r="JW11" s="114"/>
      <c r="JX11" s="115"/>
      <c r="JY11" s="113" t="s">
        <v>1163</v>
      </c>
      <c r="JZ11" s="114"/>
      <c r="KA11" s="115"/>
      <c r="KB11" s="113" t="s">
        <v>1164</v>
      </c>
      <c r="KC11" s="114"/>
      <c r="KD11" s="115"/>
      <c r="KE11" s="98" t="s">
        <v>1165</v>
      </c>
      <c r="KF11" s="99"/>
      <c r="KG11" s="100"/>
      <c r="KH11" s="98" t="s">
        <v>1166</v>
      </c>
      <c r="KI11" s="99"/>
      <c r="KJ11" s="100"/>
      <c r="KK11" s="98" t="s">
        <v>1167</v>
      </c>
      <c r="KL11" s="99"/>
      <c r="KM11" s="100"/>
      <c r="KN11" s="113" t="s">
        <v>1168</v>
      </c>
      <c r="KO11" s="114"/>
      <c r="KP11" s="115"/>
      <c r="KQ11" s="113" t="s">
        <v>1169</v>
      </c>
      <c r="KR11" s="114"/>
      <c r="KS11" s="115"/>
      <c r="KT11" s="98" t="s">
        <v>1170</v>
      </c>
      <c r="KU11" s="99"/>
      <c r="KV11" s="100"/>
      <c r="KW11" s="98" t="s">
        <v>1171</v>
      </c>
      <c r="KX11" s="99"/>
      <c r="KY11" s="100"/>
      <c r="KZ11" s="98" t="s">
        <v>1172</v>
      </c>
      <c r="LA11" s="99"/>
      <c r="LB11" s="100"/>
      <c r="LC11" s="100" t="s">
        <v>1173</v>
      </c>
      <c r="LD11" s="56"/>
      <c r="LE11" s="56"/>
      <c r="LF11" s="56" t="s">
        <v>1174</v>
      </c>
      <c r="LG11" s="56"/>
      <c r="LH11" s="56"/>
      <c r="LI11" s="65" t="s">
        <v>1175</v>
      </c>
      <c r="LJ11" s="69"/>
      <c r="LK11" s="70"/>
      <c r="LL11" s="56" t="s">
        <v>1176</v>
      </c>
      <c r="LM11" s="56"/>
      <c r="LN11" s="56"/>
      <c r="LO11" s="56" t="s">
        <v>1177</v>
      </c>
      <c r="LP11" s="56"/>
      <c r="LQ11" s="56"/>
      <c r="LR11" s="56" t="s">
        <v>1178</v>
      </c>
      <c r="LS11" s="56"/>
      <c r="LT11" s="56"/>
      <c r="LU11" s="56" t="s">
        <v>1179</v>
      </c>
      <c r="LV11" s="56"/>
      <c r="LW11" s="56"/>
      <c r="LX11" s="56" t="s">
        <v>1180</v>
      </c>
      <c r="LY11" s="56"/>
      <c r="LZ11" s="56"/>
      <c r="MA11" s="56" t="s">
        <v>1181</v>
      </c>
      <c r="MB11" s="56"/>
      <c r="MC11" s="56"/>
      <c r="MD11" s="113" t="s">
        <v>1182</v>
      </c>
      <c r="ME11" s="114"/>
      <c r="MF11" s="115"/>
      <c r="MG11" s="113" t="s">
        <v>1183</v>
      </c>
      <c r="MH11" s="114"/>
      <c r="MI11" s="115"/>
      <c r="MJ11" s="113" t="s">
        <v>1184</v>
      </c>
      <c r="MK11" s="114"/>
      <c r="ML11" s="114"/>
      <c r="MM11" s="56" t="s">
        <v>1185</v>
      </c>
      <c r="MN11" s="56"/>
      <c r="MO11" s="56"/>
      <c r="MP11" s="113" t="s">
        <v>1186</v>
      </c>
      <c r="MQ11" s="114"/>
      <c r="MR11" s="115"/>
      <c r="MS11" s="113" t="s">
        <v>1187</v>
      </c>
      <c r="MT11" s="114"/>
      <c r="MU11" s="115"/>
      <c r="MV11" s="113" t="s">
        <v>1188</v>
      </c>
      <c r="MW11" s="114"/>
      <c r="MX11" s="115"/>
      <c r="MY11" s="113" t="s">
        <v>1189</v>
      </c>
      <c r="MZ11" s="114"/>
      <c r="NA11" s="115"/>
      <c r="NB11" s="113" t="s">
        <v>1190</v>
      </c>
      <c r="NC11" s="114"/>
      <c r="ND11" s="115"/>
      <c r="NE11" s="113" t="s">
        <v>1191</v>
      </c>
      <c r="NF11" s="114"/>
      <c r="NG11" s="115"/>
      <c r="NH11" s="113" t="s">
        <v>1192</v>
      </c>
      <c r="NI11" s="114"/>
      <c r="NJ11" s="115"/>
      <c r="NK11" s="113" t="s">
        <v>1193</v>
      </c>
      <c r="NL11" s="114"/>
      <c r="NM11" s="114"/>
      <c r="NN11" s="114" t="s">
        <v>1194</v>
      </c>
      <c r="NO11" s="114"/>
      <c r="NP11" s="114"/>
      <c r="NQ11" s="114" t="s">
        <v>1195</v>
      </c>
      <c r="NR11" s="114"/>
      <c r="NS11" s="114"/>
      <c r="NT11" s="114" t="s">
        <v>1196</v>
      </c>
      <c r="NU11" s="114"/>
      <c r="NV11" s="114"/>
      <c r="NW11" s="114" t="s">
        <v>1197</v>
      </c>
      <c r="NX11" s="114"/>
      <c r="NY11" s="114"/>
      <c r="NZ11" s="114" t="s">
        <v>1198</v>
      </c>
      <c r="OA11" s="114"/>
      <c r="OB11" s="114"/>
      <c r="OC11" s="114" t="s">
        <v>1199</v>
      </c>
      <c r="OD11" s="114"/>
      <c r="OE11" s="114"/>
      <c r="OF11" s="114" t="s">
        <v>1200</v>
      </c>
      <c r="OG11" s="114"/>
      <c r="OH11" s="114"/>
      <c r="OI11" s="114" t="s">
        <v>1201</v>
      </c>
      <c r="OJ11" s="114"/>
      <c r="OK11" s="114"/>
      <c r="OL11" s="114" t="s">
        <v>1202</v>
      </c>
      <c r="OM11" s="114"/>
      <c r="ON11" s="114"/>
      <c r="OO11" s="114" t="s">
        <v>1203</v>
      </c>
      <c r="OP11" s="114"/>
      <c r="OQ11" s="114"/>
      <c r="OR11" s="56" t="s">
        <v>1120</v>
      </c>
      <c r="OS11" s="56"/>
      <c r="OT11" s="56"/>
      <c r="OU11" s="56" t="s">
        <v>1121</v>
      </c>
      <c r="OV11" s="56"/>
      <c r="OW11" s="56"/>
      <c r="OX11" s="56" t="s">
        <v>1122</v>
      </c>
      <c r="OY11" s="56"/>
      <c r="OZ11" s="56"/>
      <c r="PA11" s="56" t="s">
        <v>1123</v>
      </c>
      <c r="PB11" s="56"/>
      <c r="PC11" s="56"/>
      <c r="PD11" s="56" t="s">
        <v>1124</v>
      </c>
      <c r="PE11" s="56"/>
      <c r="PF11" s="56"/>
      <c r="PG11" s="56" t="s">
        <v>1125</v>
      </c>
      <c r="PH11" s="56"/>
      <c r="PI11" s="56"/>
      <c r="PJ11" s="56" t="s">
        <v>1126</v>
      </c>
      <c r="PK11" s="56"/>
      <c r="PL11" s="56"/>
      <c r="PM11" s="56" t="s">
        <v>1127</v>
      </c>
      <c r="PN11" s="56"/>
      <c r="PO11" s="56"/>
      <c r="PP11" s="56" t="s">
        <v>1128</v>
      </c>
      <c r="PQ11" s="56"/>
      <c r="PR11" s="56"/>
      <c r="PS11" s="56" t="s">
        <v>1129</v>
      </c>
      <c r="PT11" s="56"/>
      <c r="PU11" s="56"/>
      <c r="PV11" s="56" t="s">
        <v>1130</v>
      </c>
      <c r="PW11" s="56"/>
      <c r="PX11" s="56"/>
      <c r="PY11" s="56" t="s">
        <v>1131</v>
      </c>
      <c r="PZ11" s="56"/>
      <c r="QA11" s="56"/>
      <c r="QB11" s="56" t="s">
        <v>1132</v>
      </c>
      <c r="QC11" s="56"/>
      <c r="QD11" s="56"/>
      <c r="QE11" s="56" t="s">
        <v>1133</v>
      </c>
      <c r="QF11" s="56"/>
      <c r="QG11" s="56"/>
      <c r="QH11" s="56" t="s">
        <v>1134</v>
      </c>
      <c r="QI11" s="56"/>
      <c r="QJ11" s="56"/>
      <c r="QK11" s="56" t="s">
        <v>1135</v>
      </c>
      <c r="QL11" s="56"/>
      <c r="QM11" s="56"/>
      <c r="QN11" s="56" t="s">
        <v>1136</v>
      </c>
      <c r="QO11" s="56"/>
      <c r="QP11" s="98"/>
      <c r="QQ11" s="56" t="s">
        <v>1137</v>
      </c>
      <c r="QR11" s="56"/>
      <c r="QS11" s="98"/>
      <c r="QT11" s="56" t="s">
        <v>1138</v>
      </c>
      <c r="QU11" s="56"/>
      <c r="QV11" s="98"/>
      <c r="QW11" s="56" t="s">
        <v>1139</v>
      </c>
      <c r="QX11" s="56"/>
      <c r="QY11" s="98"/>
      <c r="QZ11" s="98" t="s">
        <v>1140</v>
      </c>
      <c r="RA11" s="105"/>
      <c r="RB11" s="105"/>
      <c r="RC11" s="98" t="s">
        <v>1141</v>
      </c>
      <c r="RD11" s="99"/>
      <c r="RE11" s="100"/>
      <c r="RF11" s="98" t="s">
        <v>1142</v>
      </c>
      <c r="RG11" s="99"/>
      <c r="RH11" s="100"/>
      <c r="RI11" s="98" t="s">
        <v>1143</v>
      </c>
      <c r="RJ11" s="99"/>
      <c r="RK11" s="100"/>
      <c r="RL11" s="98" t="s">
        <v>1144</v>
      </c>
      <c r="RM11" s="99"/>
      <c r="RN11" s="100"/>
      <c r="RO11" s="98" t="s">
        <v>1145</v>
      </c>
      <c r="RP11" s="99"/>
      <c r="RQ11" s="100"/>
      <c r="RR11" s="98" t="s">
        <v>1146</v>
      </c>
      <c r="RS11" s="99"/>
      <c r="RT11" s="100"/>
      <c r="RU11" s="98" t="s">
        <v>1147</v>
      </c>
      <c r="RV11" s="99"/>
      <c r="RW11" s="100"/>
      <c r="RX11" s="98" t="s">
        <v>1148</v>
      </c>
      <c r="RY11" s="99"/>
      <c r="RZ11" s="100"/>
      <c r="SA11" s="98" t="s">
        <v>1149</v>
      </c>
      <c r="SB11" s="99"/>
      <c r="SC11" s="100"/>
      <c r="SD11" s="98" t="s">
        <v>1150</v>
      </c>
      <c r="SE11" s="99"/>
      <c r="SF11" s="100"/>
      <c r="SG11" s="98" t="s">
        <v>1151</v>
      </c>
      <c r="SH11" s="99"/>
      <c r="SI11" s="100"/>
      <c r="SJ11" s="98" t="s">
        <v>1152</v>
      </c>
      <c r="SK11" s="99"/>
      <c r="SL11" s="100"/>
      <c r="SM11" s="98" t="s">
        <v>1153</v>
      </c>
      <c r="SN11" s="99"/>
      <c r="SO11" s="100"/>
      <c r="SP11" s="98" t="s">
        <v>1154</v>
      </c>
      <c r="SQ11" s="99"/>
      <c r="SR11" s="100"/>
      <c r="SS11" s="98" t="s">
        <v>1155</v>
      </c>
      <c r="ST11" s="99"/>
      <c r="SU11" s="100"/>
      <c r="SV11" s="98" t="s">
        <v>1156</v>
      </c>
      <c r="SW11" s="99"/>
      <c r="SX11" s="100"/>
      <c r="SY11" s="98" t="s">
        <v>1157</v>
      </c>
      <c r="SZ11" s="99"/>
      <c r="TA11" s="100"/>
      <c r="TB11" s="98" t="s">
        <v>1158</v>
      </c>
      <c r="TC11" s="99"/>
      <c r="TD11" s="100"/>
      <c r="TE11" s="98" t="s">
        <v>2364</v>
      </c>
      <c r="TF11" s="99"/>
      <c r="TG11" s="100"/>
    </row>
    <row r="12" spans="1:527" ht="110.25" customHeight="1" thickBot="1">
      <c r="A12" s="87"/>
      <c r="B12" s="87"/>
      <c r="C12" s="107" t="s">
        <v>1721</v>
      </c>
      <c r="D12" s="108"/>
      <c r="E12" s="109"/>
      <c r="F12" s="107" t="s">
        <v>1725</v>
      </c>
      <c r="G12" s="108"/>
      <c r="H12" s="109"/>
      <c r="I12" s="107" t="s">
        <v>1729</v>
      </c>
      <c r="J12" s="108"/>
      <c r="K12" s="109"/>
      <c r="L12" s="107" t="s">
        <v>1733</v>
      </c>
      <c r="M12" s="108"/>
      <c r="N12" s="109"/>
      <c r="O12" s="107" t="s">
        <v>1737</v>
      </c>
      <c r="P12" s="108"/>
      <c r="Q12" s="109"/>
      <c r="R12" s="107" t="s">
        <v>1741</v>
      </c>
      <c r="S12" s="108"/>
      <c r="T12" s="109"/>
      <c r="U12" s="107" t="s">
        <v>1745</v>
      </c>
      <c r="V12" s="108"/>
      <c r="W12" s="109"/>
      <c r="X12" s="107" t="s">
        <v>1749</v>
      </c>
      <c r="Y12" s="108"/>
      <c r="Z12" s="109"/>
      <c r="AA12" s="107" t="s">
        <v>1753</v>
      </c>
      <c r="AB12" s="108"/>
      <c r="AC12" s="109"/>
      <c r="AD12" s="107" t="s">
        <v>1757</v>
      </c>
      <c r="AE12" s="108"/>
      <c r="AF12" s="109"/>
      <c r="AG12" s="107" t="s">
        <v>1761</v>
      </c>
      <c r="AH12" s="108"/>
      <c r="AI12" s="109"/>
      <c r="AJ12" s="107" t="s">
        <v>1765</v>
      </c>
      <c r="AK12" s="108"/>
      <c r="AL12" s="109"/>
      <c r="AM12" s="107" t="s">
        <v>1769</v>
      </c>
      <c r="AN12" s="108"/>
      <c r="AO12" s="109"/>
      <c r="AP12" s="107" t="s">
        <v>1773</v>
      </c>
      <c r="AQ12" s="108"/>
      <c r="AR12" s="109"/>
      <c r="AS12" s="107" t="s">
        <v>1777</v>
      </c>
      <c r="AT12" s="108"/>
      <c r="AU12" s="109"/>
      <c r="AV12" s="107" t="s">
        <v>1781</v>
      </c>
      <c r="AW12" s="108"/>
      <c r="AX12" s="109"/>
      <c r="AY12" s="107" t="s">
        <v>1785</v>
      </c>
      <c r="AZ12" s="108"/>
      <c r="BA12" s="109"/>
      <c r="BB12" s="107" t="s">
        <v>1787</v>
      </c>
      <c r="BC12" s="108"/>
      <c r="BD12" s="109"/>
      <c r="BE12" s="107" t="s">
        <v>1791</v>
      </c>
      <c r="BF12" s="108"/>
      <c r="BG12" s="109"/>
      <c r="BH12" s="110" t="s">
        <v>1795</v>
      </c>
      <c r="BI12" s="111"/>
      <c r="BJ12" s="112"/>
      <c r="BK12" s="107" t="s">
        <v>1799</v>
      </c>
      <c r="BL12" s="108"/>
      <c r="BM12" s="109"/>
      <c r="BN12" s="107" t="s">
        <v>1803</v>
      </c>
      <c r="BO12" s="108"/>
      <c r="BP12" s="109"/>
      <c r="BQ12" s="107" t="s">
        <v>1807</v>
      </c>
      <c r="BR12" s="108"/>
      <c r="BS12" s="109"/>
      <c r="BT12" s="107" t="s">
        <v>1810</v>
      </c>
      <c r="BU12" s="108"/>
      <c r="BV12" s="109"/>
      <c r="BW12" s="107" t="s">
        <v>1814</v>
      </c>
      <c r="BX12" s="108"/>
      <c r="BY12" s="109"/>
      <c r="BZ12" s="107" t="s">
        <v>1818</v>
      </c>
      <c r="CA12" s="108"/>
      <c r="CB12" s="109"/>
      <c r="CC12" s="107" t="s">
        <v>1821</v>
      </c>
      <c r="CD12" s="108"/>
      <c r="CE12" s="109"/>
      <c r="CF12" s="107" t="s">
        <v>1825</v>
      </c>
      <c r="CG12" s="108"/>
      <c r="CH12" s="109"/>
      <c r="CI12" s="107" t="s">
        <v>1827</v>
      </c>
      <c r="CJ12" s="108"/>
      <c r="CK12" s="109"/>
      <c r="CL12" s="107" t="s">
        <v>1830</v>
      </c>
      <c r="CM12" s="108"/>
      <c r="CN12" s="109"/>
      <c r="CO12" s="107" t="s">
        <v>1834</v>
      </c>
      <c r="CP12" s="108"/>
      <c r="CQ12" s="109"/>
      <c r="CR12" s="107" t="s">
        <v>1838</v>
      </c>
      <c r="CS12" s="108"/>
      <c r="CT12" s="109"/>
      <c r="CU12" s="107" t="s">
        <v>1841</v>
      </c>
      <c r="CV12" s="108"/>
      <c r="CW12" s="109"/>
      <c r="CX12" s="107" t="s">
        <v>1842</v>
      </c>
      <c r="CY12" s="108"/>
      <c r="CZ12" s="109"/>
      <c r="DA12" s="107" t="s">
        <v>1846</v>
      </c>
      <c r="DB12" s="108"/>
      <c r="DC12" s="109"/>
      <c r="DD12" s="107" t="s">
        <v>1850</v>
      </c>
      <c r="DE12" s="108"/>
      <c r="DF12" s="109"/>
      <c r="DG12" s="107" t="s">
        <v>1854</v>
      </c>
      <c r="DH12" s="108"/>
      <c r="DI12" s="109"/>
      <c r="DJ12" s="107" t="s">
        <v>1858</v>
      </c>
      <c r="DK12" s="108"/>
      <c r="DL12" s="109"/>
      <c r="DM12" s="107" t="s">
        <v>1862</v>
      </c>
      <c r="DN12" s="108"/>
      <c r="DO12" s="109"/>
      <c r="DP12" s="107" t="s">
        <v>1865</v>
      </c>
      <c r="DQ12" s="108"/>
      <c r="DR12" s="109"/>
      <c r="DS12" s="107" t="s">
        <v>1869</v>
      </c>
      <c r="DT12" s="108"/>
      <c r="DU12" s="109"/>
      <c r="DV12" s="107" t="s">
        <v>742</v>
      </c>
      <c r="DW12" s="108"/>
      <c r="DX12" s="109"/>
      <c r="DY12" s="107" t="s">
        <v>1876</v>
      </c>
      <c r="DZ12" s="108"/>
      <c r="EA12" s="109"/>
      <c r="EB12" s="107" t="s">
        <v>1880</v>
      </c>
      <c r="EC12" s="108"/>
      <c r="ED12" s="109"/>
      <c r="EE12" s="110" t="s">
        <v>1884</v>
      </c>
      <c r="EF12" s="111"/>
      <c r="EG12" s="112"/>
      <c r="EH12" s="110" t="s">
        <v>1888</v>
      </c>
      <c r="EI12" s="111"/>
      <c r="EJ12" s="112"/>
      <c r="EK12" s="110" t="s">
        <v>1892</v>
      </c>
      <c r="EL12" s="111"/>
      <c r="EM12" s="112"/>
      <c r="EN12" s="110" t="s">
        <v>1896</v>
      </c>
      <c r="EO12" s="111"/>
      <c r="EP12" s="112"/>
      <c r="EQ12" s="107" t="s">
        <v>1900</v>
      </c>
      <c r="ER12" s="108"/>
      <c r="ES12" s="109"/>
      <c r="ET12" s="107" t="s">
        <v>1904</v>
      </c>
      <c r="EU12" s="108"/>
      <c r="EV12" s="109"/>
      <c r="EW12" s="110" t="s">
        <v>1906</v>
      </c>
      <c r="EX12" s="111"/>
      <c r="EY12" s="112"/>
      <c r="EZ12" s="110" t="s">
        <v>1910</v>
      </c>
      <c r="FA12" s="111"/>
      <c r="FB12" s="112"/>
      <c r="FC12" s="110" t="s">
        <v>1911</v>
      </c>
      <c r="FD12" s="111"/>
      <c r="FE12" s="112"/>
      <c r="FF12" s="110" t="s">
        <v>1915</v>
      </c>
      <c r="FG12" s="111"/>
      <c r="FH12" s="112"/>
      <c r="FI12" s="110" t="s">
        <v>1919</v>
      </c>
      <c r="FJ12" s="111"/>
      <c r="FK12" s="112"/>
      <c r="FL12" s="110" t="s">
        <v>1923</v>
      </c>
      <c r="FM12" s="111"/>
      <c r="FN12" s="112"/>
      <c r="FO12" s="110" t="s">
        <v>1924</v>
      </c>
      <c r="FP12" s="111"/>
      <c r="FQ12" s="112"/>
      <c r="FR12" s="110" t="s">
        <v>1925</v>
      </c>
      <c r="FS12" s="111"/>
      <c r="FT12" s="112"/>
      <c r="FU12" s="110" t="s">
        <v>1929</v>
      </c>
      <c r="FV12" s="111"/>
      <c r="FW12" s="112"/>
      <c r="FX12" s="110" t="s">
        <v>1930</v>
      </c>
      <c r="FY12" s="111"/>
      <c r="FZ12" s="112"/>
      <c r="GA12" s="110" t="s">
        <v>1934</v>
      </c>
      <c r="GB12" s="111"/>
      <c r="GC12" s="112"/>
      <c r="GD12" s="110" t="s">
        <v>929</v>
      </c>
      <c r="GE12" s="111"/>
      <c r="GF12" s="112"/>
      <c r="GG12" s="110" t="s">
        <v>443</v>
      </c>
      <c r="GH12" s="111"/>
      <c r="GI12" s="112"/>
      <c r="GJ12" s="110" t="s">
        <v>1943</v>
      </c>
      <c r="GK12" s="111"/>
      <c r="GL12" s="112"/>
      <c r="GM12" s="107" t="s">
        <v>1944</v>
      </c>
      <c r="GN12" s="108"/>
      <c r="GO12" s="109"/>
      <c r="GP12" s="107" t="s">
        <v>1948</v>
      </c>
      <c r="GQ12" s="108"/>
      <c r="GR12" s="109"/>
      <c r="GS12" s="107" t="s">
        <v>1952</v>
      </c>
      <c r="GT12" s="108"/>
      <c r="GU12" s="109"/>
      <c r="GV12" s="107" t="s">
        <v>1956</v>
      </c>
      <c r="GW12" s="108"/>
      <c r="GX12" s="109"/>
      <c r="GY12" s="107" t="s">
        <v>1959</v>
      </c>
      <c r="GZ12" s="108"/>
      <c r="HA12" s="109"/>
      <c r="HB12" s="107" t="s">
        <v>1963</v>
      </c>
      <c r="HC12" s="108"/>
      <c r="HD12" s="109"/>
      <c r="HE12" s="107" t="s">
        <v>1966</v>
      </c>
      <c r="HF12" s="108"/>
      <c r="HG12" s="109"/>
      <c r="HH12" s="107" t="s">
        <v>1970</v>
      </c>
      <c r="HI12" s="108"/>
      <c r="HJ12" s="109"/>
      <c r="HK12" s="107" t="s">
        <v>1974</v>
      </c>
      <c r="HL12" s="108"/>
      <c r="HM12" s="109"/>
      <c r="HN12" s="107" t="s">
        <v>1978</v>
      </c>
      <c r="HO12" s="108"/>
      <c r="HP12" s="109"/>
      <c r="HQ12" s="107" t="s">
        <v>1982</v>
      </c>
      <c r="HR12" s="108"/>
      <c r="HS12" s="109"/>
      <c r="HT12" s="107" t="s">
        <v>1986</v>
      </c>
      <c r="HU12" s="108"/>
      <c r="HV12" s="109"/>
      <c r="HW12" s="107" t="s">
        <v>1990</v>
      </c>
      <c r="HX12" s="108"/>
      <c r="HY12" s="109"/>
      <c r="HZ12" s="110" t="s">
        <v>1994</v>
      </c>
      <c r="IA12" s="111"/>
      <c r="IB12" s="112"/>
      <c r="IC12" s="110" t="s">
        <v>1998</v>
      </c>
      <c r="ID12" s="111"/>
      <c r="IE12" s="112"/>
      <c r="IF12" s="110" t="s">
        <v>2001</v>
      </c>
      <c r="IG12" s="111"/>
      <c r="IH12" s="112"/>
      <c r="II12" s="110" t="s">
        <v>2005</v>
      </c>
      <c r="IJ12" s="111"/>
      <c r="IK12" s="112"/>
      <c r="IL12" s="110" t="s">
        <v>2009</v>
      </c>
      <c r="IM12" s="111"/>
      <c r="IN12" s="112"/>
      <c r="IO12" s="110" t="s">
        <v>2013</v>
      </c>
      <c r="IP12" s="111"/>
      <c r="IQ12" s="112"/>
      <c r="IR12" s="110" t="s">
        <v>2017</v>
      </c>
      <c r="IS12" s="111"/>
      <c r="IT12" s="112"/>
      <c r="IU12" s="110" t="s">
        <v>2021</v>
      </c>
      <c r="IV12" s="111"/>
      <c r="IW12" s="112"/>
      <c r="IX12" s="110" t="s">
        <v>2025</v>
      </c>
      <c r="IY12" s="111"/>
      <c r="IZ12" s="112"/>
      <c r="JA12" s="107" t="s">
        <v>2029</v>
      </c>
      <c r="JB12" s="108"/>
      <c r="JC12" s="109"/>
      <c r="JD12" s="107" t="s">
        <v>2033</v>
      </c>
      <c r="JE12" s="108"/>
      <c r="JF12" s="109"/>
      <c r="JG12" s="107" t="s">
        <v>2037</v>
      </c>
      <c r="JH12" s="108"/>
      <c r="JI12" s="109"/>
      <c r="JJ12" s="107" t="s">
        <v>2041</v>
      </c>
      <c r="JK12" s="108"/>
      <c r="JL12" s="109"/>
      <c r="JM12" s="110" t="s">
        <v>2045</v>
      </c>
      <c r="JN12" s="111"/>
      <c r="JO12" s="112"/>
      <c r="JP12" s="110" t="s">
        <v>2049</v>
      </c>
      <c r="JQ12" s="111"/>
      <c r="JR12" s="112"/>
      <c r="JS12" s="110" t="s">
        <v>2053</v>
      </c>
      <c r="JT12" s="111"/>
      <c r="JU12" s="112"/>
      <c r="JV12" s="107" t="s">
        <v>2057</v>
      </c>
      <c r="JW12" s="108"/>
      <c r="JX12" s="109"/>
      <c r="JY12" s="107" t="s">
        <v>2061</v>
      </c>
      <c r="JZ12" s="108"/>
      <c r="KA12" s="109"/>
      <c r="KB12" s="107" t="s">
        <v>2062</v>
      </c>
      <c r="KC12" s="108"/>
      <c r="KD12" s="109"/>
      <c r="KE12" s="107" t="s">
        <v>2066</v>
      </c>
      <c r="KF12" s="108"/>
      <c r="KG12" s="109"/>
      <c r="KH12" s="107" t="s">
        <v>2067</v>
      </c>
      <c r="KI12" s="108"/>
      <c r="KJ12" s="109"/>
      <c r="KK12" s="107" t="s">
        <v>2071</v>
      </c>
      <c r="KL12" s="108"/>
      <c r="KM12" s="109"/>
      <c r="KN12" s="110" t="s">
        <v>2075</v>
      </c>
      <c r="KO12" s="111"/>
      <c r="KP12" s="112"/>
      <c r="KQ12" s="110" t="s">
        <v>2079</v>
      </c>
      <c r="KR12" s="111"/>
      <c r="KS12" s="112"/>
      <c r="KT12" s="110" t="s">
        <v>2083</v>
      </c>
      <c r="KU12" s="111"/>
      <c r="KV12" s="112"/>
      <c r="KW12" s="110" t="s">
        <v>2087</v>
      </c>
      <c r="KX12" s="111"/>
      <c r="KY12" s="112"/>
      <c r="KZ12" s="110" t="s">
        <v>2091</v>
      </c>
      <c r="LA12" s="111"/>
      <c r="LB12" s="112"/>
      <c r="LC12" s="110" t="s">
        <v>2095</v>
      </c>
      <c r="LD12" s="111"/>
      <c r="LE12" s="112"/>
      <c r="LF12" s="110" t="s">
        <v>2099</v>
      </c>
      <c r="LG12" s="111"/>
      <c r="LH12" s="112"/>
      <c r="LI12" s="110" t="s">
        <v>2103</v>
      </c>
      <c r="LJ12" s="111"/>
      <c r="LK12" s="112"/>
      <c r="LL12" s="110" t="s">
        <v>2107</v>
      </c>
      <c r="LM12" s="111"/>
      <c r="LN12" s="112"/>
      <c r="LO12" s="107" t="s">
        <v>2111</v>
      </c>
      <c r="LP12" s="108"/>
      <c r="LQ12" s="109"/>
      <c r="LR12" s="107" t="s">
        <v>2115</v>
      </c>
      <c r="LS12" s="108"/>
      <c r="LT12" s="109"/>
      <c r="LU12" s="107" t="s">
        <v>2119</v>
      </c>
      <c r="LV12" s="108"/>
      <c r="LW12" s="109"/>
      <c r="LX12" s="107" t="s">
        <v>2123</v>
      </c>
      <c r="LY12" s="108"/>
      <c r="LZ12" s="109"/>
      <c r="MA12" s="107" t="s">
        <v>2126</v>
      </c>
      <c r="MB12" s="108"/>
      <c r="MC12" s="109"/>
      <c r="MD12" s="107" t="s">
        <v>2130</v>
      </c>
      <c r="ME12" s="108"/>
      <c r="MF12" s="109"/>
      <c r="MG12" s="107" t="s">
        <v>2134</v>
      </c>
      <c r="MH12" s="108"/>
      <c r="MI12" s="109"/>
      <c r="MJ12" s="107" t="s">
        <v>2137</v>
      </c>
      <c r="MK12" s="108"/>
      <c r="ML12" s="109"/>
      <c r="MM12" s="107" t="s">
        <v>2141</v>
      </c>
      <c r="MN12" s="108"/>
      <c r="MO12" s="109"/>
      <c r="MP12" s="107" t="s">
        <v>2145</v>
      </c>
      <c r="MQ12" s="108"/>
      <c r="MR12" s="109"/>
      <c r="MS12" s="107" t="s">
        <v>2149</v>
      </c>
      <c r="MT12" s="108"/>
      <c r="MU12" s="109"/>
      <c r="MV12" s="110" t="s">
        <v>2153</v>
      </c>
      <c r="MW12" s="111"/>
      <c r="MX12" s="112"/>
      <c r="MY12" s="110" t="s">
        <v>2157</v>
      </c>
      <c r="MZ12" s="111"/>
      <c r="NA12" s="112"/>
      <c r="NB12" s="110" t="s">
        <v>2161</v>
      </c>
      <c r="NC12" s="111"/>
      <c r="ND12" s="112"/>
      <c r="NE12" s="110" t="s">
        <v>2165</v>
      </c>
      <c r="NF12" s="111"/>
      <c r="NG12" s="112"/>
      <c r="NH12" s="110" t="s">
        <v>2169</v>
      </c>
      <c r="NI12" s="111"/>
      <c r="NJ12" s="112"/>
      <c r="NK12" s="110" t="s">
        <v>2173</v>
      </c>
      <c r="NL12" s="111"/>
      <c r="NM12" s="112"/>
      <c r="NN12" s="110" t="s">
        <v>2177</v>
      </c>
      <c r="NO12" s="111"/>
      <c r="NP12" s="112"/>
      <c r="NQ12" s="110" t="s">
        <v>2181</v>
      </c>
      <c r="NR12" s="111"/>
      <c r="NS12" s="112"/>
      <c r="NT12" s="110" t="s">
        <v>2185</v>
      </c>
      <c r="NU12" s="111"/>
      <c r="NV12" s="112"/>
      <c r="NW12" s="110" t="s">
        <v>2189</v>
      </c>
      <c r="NX12" s="111"/>
      <c r="NY12" s="112"/>
      <c r="NZ12" s="110" t="s">
        <v>2193</v>
      </c>
      <c r="OA12" s="111"/>
      <c r="OB12" s="112"/>
      <c r="OC12" s="110" t="s">
        <v>2197</v>
      </c>
      <c r="OD12" s="111"/>
      <c r="OE12" s="112"/>
      <c r="OF12" s="110" t="s">
        <v>2201</v>
      </c>
      <c r="OG12" s="111"/>
      <c r="OH12" s="112"/>
      <c r="OI12" s="110" t="s">
        <v>2205</v>
      </c>
      <c r="OJ12" s="111"/>
      <c r="OK12" s="112"/>
      <c r="OL12" s="110" t="s">
        <v>2209</v>
      </c>
      <c r="OM12" s="111"/>
      <c r="ON12" s="112"/>
      <c r="OO12" s="110" t="s">
        <v>2213</v>
      </c>
      <c r="OP12" s="111"/>
      <c r="OQ12" s="112"/>
      <c r="OR12" s="107" t="s">
        <v>2217</v>
      </c>
      <c r="OS12" s="108"/>
      <c r="OT12" s="109"/>
      <c r="OU12" s="107" t="s">
        <v>2221</v>
      </c>
      <c r="OV12" s="108"/>
      <c r="OW12" s="109"/>
      <c r="OX12" s="107" t="s">
        <v>2224</v>
      </c>
      <c r="OY12" s="108"/>
      <c r="OZ12" s="109"/>
      <c r="PA12" s="107" t="s">
        <v>2228</v>
      </c>
      <c r="PB12" s="108"/>
      <c r="PC12" s="109"/>
      <c r="PD12" s="107" t="s">
        <v>2232</v>
      </c>
      <c r="PE12" s="108"/>
      <c r="PF12" s="109"/>
      <c r="PG12" s="107" t="s">
        <v>2236</v>
      </c>
      <c r="PH12" s="108"/>
      <c r="PI12" s="109"/>
      <c r="PJ12" s="107" t="s">
        <v>2239</v>
      </c>
      <c r="PK12" s="108"/>
      <c r="PL12" s="109"/>
      <c r="PM12" s="107" t="s">
        <v>2243</v>
      </c>
      <c r="PN12" s="108"/>
      <c r="PO12" s="109"/>
      <c r="PP12" s="107" t="s">
        <v>2247</v>
      </c>
      <c r="PQ12" s="108"/>
      <c r="PR12" s="109"/>
      <c r="PS12" s="107" t="s">
        <v>2251</v>
      </c>
      <c r="PT12" s="108"/>
      <c r="PU12" s="109"/>
      <c r="PV12" s="107" t="s">
        <v>2255</v>
      </c>
      <c r="PW12" s="108"/>
      <c r="PX12" s="109"/>
      <c r="PY12" s="107" t="s">
        <v>2259</v>
      </c>
      <c r="PZ12" s="108"/>
      <c r="QA12" s="109"/>
      <c r="QB12" s="107" t="s">
        <v>2263</v>
      </c>
      <c r="QC12" s="108"/>
      <c r="QD12" s="109"/>
      <c r="QE12" s="107" t="s">
        <v>2266</v>
      </c>
      <c r="QF12" s="108"/>
      <c r="QG12" s="109"/>
      <c r="QH12" s="107" t="s">
        <v>2269</v>
      </c>
      <c r="QI12" s="108"/>
      <c r="QJ12" s="109"/>
      <c r="QK12" s="107" t="s">
        <v>2273</v>
      </c>
      <c r="QL12" s="108"/>
      <c r="QM12" s="109"/>
      <c r="QN12" s="107" t="s">
        <v>2277</v>
      </c>
      <c r="QO12" s="108"/>
      <c r="QP12" s="109"/>
      <c r="QQ12" s="107" t="s">
        <v>2281</v>
      </c>
      <c r="QR12" s="108"/>
      <c r="QS12" s="109"/>
      <c r="QT12" s="107" t="s">
        <v>2285</v>
      </c>
      <c r="QU12" s="108"/>
      <c r="QV12" s="109"/>
      <c r="QW12" s="107" t="s">
        <v>2289</v>
      </c>
      <c r="QX12" s="108"/>
      <c r="QY12" s="109"/>
      <c r="QZ12" s="107" t="s">
        <v>2293</v>
      </c>
      <c r="RA12" s="108"/>
      <c r="RB12" s="109"/>
      <c r="RC12" s="107" t="s">
        <v>2295</v>
      </c>
      <c r="RD12" s="108"/>
      <c r="RE12" s="109"/>
      <c r="RF12" s="107" t="s">
        <v>2299</v>
      </c>
      <c r="RG12" s="108"/>
      <c r="RH12" s="109"/>
      <c r="RI12" s="107" t="s">
        <v>2303</v>
      </c>
      <c r="RJ12" s="108"/>
      <c r="RK12" s="109"/>
      <c r="RL12" s="107" t="s">
        <v>2307</v>
      </c>
      <c r="RM12" s="108"/>
      <c r="RN12" s="109"/>
      <c r="RO12" s="107" t="s">
        <v>2311</v>
      </c>
      <c r="RP12" s="108"/>
      <c r="RQ12" s="109"/>
      <c r="RR12" s="107" t="s">
        <v>2315</v>
      </c>
      <c r="RS12" s="108"/>
      <c r="RT12" s="109"/>
      <c r="RU12" s="107" t="s">
        <v>2319</v>
      </c>
      <c r="RV12" s="108"/>
      <c r="RW12" s="109"/>
      <c r="RX12" s="107" t="s">
        <v>2323</v>
      </c>
      <c r="RY12" s="108"/>
      <c r="RZ12" s="109"/>
      <c r="SA12" s="107" t="s">
        <v>2327</v>
      </c>
      <c r="SB12" s="108"/>
      <c r="SC12" s="109"/>
      <c r="SD12" s="107" t="s">
        <v>2328</v>
      </c>
      <c r="SE12" s="108"/>
      <c r="SF12" s="109"/>
      <c r="SG12" s="107" t="s">
        <v>2332</v>
      </c>
      <c r="SH12" s="108"/>
      <c r="SI12" s="109"/>
      <c r="SJ12" s="107" t="s">
        <v>2336</v>
      </c>
      <c r="SK12" s="108"/>
      <c r="SL12" s="109"/>
      <c r="SM12" s="107" t="s">
        <v>2340</v>
      </c>
      <c r="SN12" s="108"/>
      <c r="SO12" s="121"/>
      <c r="SP12" s="120" t="s">
        <v>2344</v>
      </c>
      <c r="SQ12" s="108"/>
      <c r="SR12" s="121"/>
      <c r="SS12" s="120" t="s">
        <v>2348</v>
      </c>
      <c r="ST12" s="108"/>
      <c r="SU12" s="109"/>
      <c r="SV12" s="107" t="s">
        <v>2352</v>
      </c>
      <c r="SW12" s="108"/>
      <c r="SX12" s="109"/>
      <c r="SY12" s="107" t="s">
        <v>2356</v>
      </c>
      <c r="SZ12" s="108"/>
      <c r="TA12" s="109"/>
      <c r="TB12" s="107" t="s">
        <v>2360</v>
      </c>
      <c r="TC12" s="108"/>
      <c r="TD12" s="109"/>
      <c r="TE12" s="107" t="s">
        <v>2365</v>
      </c>
      <c r="TF12" s="108"/>
      <c r="TG12" s="109"/>
    </row>
    <row r="13" spans="1:527" ht="196" thickBot="1">
      <c r="A13" s="87"/>
      <c r="B13" s="87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15.5">
      <c r="A14" s="2">
        <v>1</v>
      </c>
      <c r="B14" s="1"/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/>
      <c r="BS14" s="14"/>
      <c r="BT14" s="14"/>
      <c r="BU14" s="14"/>
      <c r="BV14" s="21"/>
      <c r="BW14" s="21"/>
      <c r="BX14" s="21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7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22"/>
      <c r="FO14" s="1"/>
      <c r="FP14" s="1"/>
      <c r="FQ14" s="1"/>
      <c r="FR14" s="25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26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22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22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22"/>
      <c r="SA14" s="1"/>
      <c r="SB14" s="1"/>
      <c r="SC14" s="1"/>
      <c r="SD14" s="25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</row>
    <row r="15" spans="1:527" ht="15.5">
      <c r="A15" s="2">
        <v>2</v>
      </c>
      <c r="B15" s="1"/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22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1"/>
      <c r="FP15" s="21"/>
      <c r="FQ15" s="21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25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22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22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21"/>
      <c r="SB15" s="21"/>
      <c r="SC15" s="21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</row>
    <row r="16" spans="1:527" ht="15.5">
      <c r="A16" s="2">
        <v>3</v>
      </c>
      <c r="B16" s="1"/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22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25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22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22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</row>
    <row r="17" spans="1:527" ht="15.5">
      <c r="A17" s="2">
        <v>4</v>
      </c>
      <c r="B17" s="1"/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22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25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22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22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</row>
    <row r="18" spans="1:527" ht="15.5">
      <c r="A18" s="2">
        <v>5</v>
      </c>
      <c r="B18" s="1"/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22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25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22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22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</row>
    <row r="19" spans="1:527" ht="15.5">
      <c r="A19" s="2">
        <v>6</v>
      </c>
      <c r="B19" s="1"/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22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25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22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22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</row>
    <row r="20" spans="1:527" ht="15.5">
      <c r="A20" s="2">
        <v>7</v>
      </c>
      <c r="B20" s="1"/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22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25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22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22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</row>
    <row r="21" spans="1:527">
      <c r="A21" s="3">
        <v>8</v>
      </c>
      <c r="B21" s="4"/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22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25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22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22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</row>
    <row r="22" spans="1:527">
      <c r="A22" s="83" t="s">
        <v>322</v>
      </c>
      <c r="B22" s="84"/>
      <c r="C22" s="3">
        <f t="shared" ref="C22:BN22" si="0">SUM(C14:C21)</f>
        <v>8</v>
      </c>
      <c r="D22" s="3">
        <f t="shared" si="0"/>
        <v>0</v>
      </c>
      <c r="E22" s="3">
        <f t="shared" si="0"/>
        <v>0</v>
      </c>
      <c r="F22" s="3">
        <f t="shared" si="0"/>
        <v>8</v>
      </c>
      <c r="G22" s="3">
        <f t="shared" si="0"/>
        <v>0</v>
      </c>
      <c r="H22" s="3">
        <f t="shared" si="0"/>
        <v>0</v>
      </c>
      <c r="I22" s="3">
        <f t="shared" si="0"/>
        <v>8</v>
      </c>
      <c r="J22" s="3">
        <f t="shared" si="0"/>
        <v>0</v>
      </c>
      <c r="K22" s="3">
        <f t="shared" si="0"/>
        <v>0</v>
      </c>
      <c r="L22" s="3">
        <f t="shared" si="0"/>
        <v>8</v>
      </c>
      <c r="M22" s="3">
        <f t="shared" si="0"/>
        <v>0</v>
      </c>
      <c r="N22" s="3">
        <f t="shared" si="0"/>
        <v>0</v>
      </c>
      <c r="O22" s="3">
        <f t="shared" si="0"/>
        <v>8</v>
      </c>
      <c r="P22" s="3">
        <f t="shared" si="0"/>
        <v>0</v>
      </c>
      <c r="Q22" s="3">
        <f t="shared" si="0"/>
        <v>0</v>
      </c>
      <c r="R22" s="3">
        <f t="shared" si="0"/>
        <v>8</v>
      </c>
      <c r="S22" s="3">
        <f t="shared" si="0"/>
        <v>0</v>
      </c>
      <c r="T22" s="3">
        <f t="shared" si="0"/>
        <v>0</v>
      </c>
      <c r="U22" s="3">
        <f t="shared" si="0"/>
        <v>8</v>
      </c>
      <c r="V22" s="3">
        <f t="shared" si="0"/>
        <v>0</v>
      </c>
      <c r="W22" s="3">
        <f t="shared" si="0"/>
        <v>0</v>
      </c>
      <c r="X22" s="3">
        <f t="shared" si="0"/>
        <v>8</v>
      </c>
      <c r="Y22" s="3">
        <f t="shared" si="0"/>
        <v>0</v>
      </c>
      <c r="Z22" s="3">
        <f t="shared" si="0"/>
        <v>0</v>
      </c>
      <c r="AA22" s="3">
        <f t="shared" si="0"/>
        <v>8</v>
      </c>
      <c r="AB22" s="3">
        <f t="shared" si="0"/>
        <v>0</v>
      </c>
      <c r="AC22" s="3">
        <f t="shared" si="0"/>
        <v>0</v>
      </c>
      <c r="AD22" s="3">
        <f t="shared" si="0"/>
        <v>8</v>
      </c>
      <c r="AE22" s="3">
        <f t="shared" si="0"/>
        <v>0</v>
      </c>
      <c r="AF22" s="3">
        <f t="shared" si="0"/>
        <v>0</v>
      </c>
      <c r="AG22" s="3">
        <f t="shared" si="0"/>
        <v>8</v>
      </c>
      <c r="AH22" s="3">
        <f t="shared" si="0"/>
        <v>0</v>
      </c>
      <c r="AI22" s="3">
        <f t="shared" si="0"/>
        <v>0</v>
      </c>
      <c r="AJ22" s="3">
        <f t="shared" si="0"/>
        <v>8</v>
      </c>
      <c r="AK22" s="3">
        <f t="shared" si="0"/>
        <v>0</v>
      </c>
      <c r="AL22" s="3">
        <f t="shared" si="0"/>
        <v>0</v>
      </c>
      <c r="AM22" s="3">
        <f t="shared" si="0"/>
        <v>8</v>
      </c>
      <c r="AN22" s="3">
        <f t="shared" si="0"/>
        <v>0</v>
      </c>
      <c r="AO22" s="3">
        <f t="shared" si="0"/>
        <v>0</v>
      </c>
      <c r="AP22" s="3">
        <f t="shared" si="0"/>
        <v>8</v>
      </c>
      <c r="AQ22" s="3">
        <f t="shared" si="0"/>
        <v>0</v>
      </c>
      <c r="AR22" s="3">
        <f t="shared" si="0"/>
        <v>0</v>
      </c>
      <c r="AS22" s="3">
        <f t="shared" si="0"/>
        <v>8</v>
      </c>
      <c r="AT22" s="3">
        <f t="shared" si="0"/>
        <v>0</v>
      </c>
      <c r="AU22" s="3">
        <f t="shared" si="0"/>
        <v>0</v>
      </c>
      <c r="AV22" s="3">
        <f t="shared" si="0"/>
        <v>8</v>
      </c>
      <c r="AW22" s="3">
        <f t="shared" si="0"/>
        <v>0</v>
      </c>
      <c r="AX22" s="3">
        <f t="shared" si="0"/>
        <v>0</v>
      </c>
      <c r="AY22" s="3">
        <f t="shared" si="0"/>
        <v>8</v>
      </c>
      <c r="AZ22" s="3">
        <f t="shared" si="0"/>
        <v>0</v>
      </c>
      <c r="BA22" s="3">
        <f t="shared" si="0"/>
        <v>0</v>
      </c>
      <c r="BB22" s="3">
        <f t="shared" si="0"/>
        <v>8</v>
      </c>
      <c r="BC22" s="3">
        <f t="shared" si="0"/>
        <v>0</v>
      </c>
      <c r="BD22" s="3">
        <f t="shared" si="0"/>
        <v>0</v>
      </c>
      <c r="BE22" s="3">
        <f t="shared" si="0"/>
        <v>8</v>
      </c>
      <c r="BF22" s="3">
        <f t="shared" si="0"/>
        <v>0</v>
      </c>
      <c r="BG22" s="3">
        <f t="shared" si="0"/>
        <v>0</v>
      </c>
      <c r="BH22" s="3">
        <f t="shared" si="0"/>
        <v>8</v>
      </c>
      <c r="BI22" s="3">
        <f t="shared" si="0"/>
        <v>0</v>
      </c>
      <c r="BJ22" s="3">
        <f t="shared" si="0"/>
        <v>0</v>
      </c>
      <c r="BK22" s="3">
        <f t="shared" si="0"/>
        <v>8</v>
      </c>
      <c r="BL22" s="3">
        <f t="shared" si="0"/>
        <v>0</v>
      </c>
      <c r="BM22" s="3">
        <f t="shared" si="0"/>
        <v>0</v>
      </c>
      <c r="BN22" s="3">
        <f t="shared" si="0"/>
        <v>8</v>
      </c>
      <c r="BO22" s="3">
        <f t="shared" ref="BO22:DZ22" si="1">SUM(BO14:BO21)</f>
        <v>0</v>
      </c>
      <c r="BP22" s="3">
        <f t="shared" si="1"/>
        <v>0</v>
      </c>
      <c r="BQ22" s="3">
        <f t="shared" si="1"/>
        <v>0</v>
      </c>
      <c r="BR22" s="3">
        <f t="shared" si="1"/>
        <v>0</v>
      </c>
      <c r="BS22" s="3">
        <f t="shared" si="1"/>
        <v>0</v>
      </c>
      <c r="BT22" s="3">
        <f t="shared" si="1"/>
        <v>0</v>
      </c>
      <c r="BU22" s="3">
        <f t="shared" si="1"/>
        <v>0</v>
      </c>
      <c r="BV22" s="3">
        <f t="shared" si="1"/>
        <v>0</v>
      </c>
      <c r="BW22" s="3">
        <f t="shared" si="1"/>
        <v>0</v>
      </c>
      <c r="BX22" s="3">
        <f t="shared" si="1"/>
        <v>0</v>
      </c>
      <c r="BY22" s="3">
        <f t="shared" si="1"/>
        <v>0</v>
      </c>
      <c r="BZ22" s="3">
        <f t="shared" si="1"/>
        <v>0</v>
      </c>
      <c r="CA22" s="3">
        <f t="shared" si="1"/>
        <v>0</v>
      </c>
      <c r="CB22" s="3">
        <f t="shared" si="1"/>
        <v>0</v>
      </c>
      <c r="CC22" s="3">
        <f t="shared" si="1"/>
        <v>0</v>
      </c>
      <c r="CD22" s="3">
        <f t="shared" si="1"/>
        <v>0</v>
      </c>
      <c r="CE22" s="3">
        <f t="shared" si="1"/>
        <v>0</v>
      </c>
      <c r="CF22" s="3">
        <f t="shared" si="1"/>
        <v>0</v>
      </c>
      <c r="CG22" s="3">
        <f t="shared" si="1"/>
        <v>0</v>
      </c>
      <c r="CH22" s="3">
        <f t="shared" si="1"/>
        <v>0</v>
      </c>
      <c r="CI22" s="3">
        <f t="shared" si="1"/>
        <v>0</v>
      </c>
      <c r="CJ22" s="3">
        <f t="shared" si="1"/>
        <v>0</v>
      </c>
      <c r="CK22" s="3">
        <f t="shared" si="1"/>
        <v>0</v>
      </c>
      <c r="CL22" s="3">
        <f t="shared" si="1"/>
        <v>0</v>
      </c>
      <c r="CM22" s="3">
        <f t="shared" si="1"/>
        <v>0</v>
      </c>
      <c r="CN22" s="3">
        <f t="shared" si="1"/>
        <v>0</v>
      </c>
      <c r="CO22" s="3">
        <f t="shared" si="1"/>
        <v>0</v>
      </c>
      <c r="CP22" s="3">
        <f t="shared" si="1"/>
        <v>0</v>
      </c>
      <c r="CQ22" s="3">
        <f t="shared" si="1"/>
        <v>0</v>
      </c>
      <c r="CR22" s="3">
        <f t="shared" si="1"/>
        <v>0</v>
      </c>
      <c r="CS22" s="3">
        <f t="shared" si="1"/>
        <v>0</v>
      </c>
      <c r="CT22" s="3">
        <f t="shared" si="1"/>
        <v>0</v>
      </c>
      <c r="CU22" s="3">
        <f t="shared" si="1"/>
        <v>0</v>
      </c>
      <c r="CV22" s="3">
        <f t="shared" si="1"/>
        <v>0</v>
      </c>
      <c r="CW22" s="3">
        <f t="shared" si="1"/>
        <v>0</v>
      </c>
      <c r="CX22" s="3">
        <f t="shared" si="1"/>
        <v>0</v>
      </c>
      <c r="CY22" s="3">
        <f t="shared" si="1"/>
        <v>0</v>
      </c>
      <c r="CZ22" s="3">
        <f t="shared" si="1"/>
        <v>0</v>
      </c>
      <c r="DA22" s="3">
        <f t="shared" si="1"/>
        <v>0</v>
      </c>
      <c r="DB22" s="3">
        <f t="shared" si="1"/>
        <v>0</v>
      </c>
      <c r="DC22" s="3">
        <f t="shared" si="1"/>
        <v>0</v>
      </c>
      <c r="DD22" s="3">
        <f t="shared" si="1"/>
        <v>0</v>
      </c>
      <c r="DE22" s="3">
        <f t="shared" si="1"/>
        <v>0</v>
      </c>
      <c r="DF22" s="3">
        <f t="shared" si="1"/>
        <v>0</v>
      </c>
      <c r="DG22" s="3">
        <f t="shared" si="1"/>
        <v>0</v>
      </c>
      <c r="DH22" s="3">
        <f t="shared" si="1"/>
        <v>0</v>
      </c>
      <c r="DI22" s="3">
        <f t="shared" si="1"/>
        <v>0</v>
      </c>
      <c r="DJ22" s="3">
        <f t="shared" si="1"/>
        <v>0</v>
      </c>
      <c r="DK22" s="3">
        <f t="shared" si="1"/>
        <v>0</v>
      </c>
      <c r="DL22" s="3">
        <f t="shared" si="1"/>
        <v>0</v>
      </c>
      <c r="DM22" s="3">
        <f t="shared" si="1"/>
        <v>0</v>
      </c>
      <c r="DN22" s="3">
        <f t="shared" si="1"/>
        <v>0</v>
      </c>
      <c r="DO22" s="3">
        <f t="shared" si="1"/>
        <v>0</v>
      </c>
      <c r="DP22" s="3">
        <f t="shared" si="1"/>
        <v>0</v>
      </c>
      <c r="DQ22" s="3">
        <f t="shared" si="1"/>
        <v>0</v>
      </c>
      <c r="DR22" s="3">
        <f t="shared" si="1"/>
        <v>0</v>
      </c>
      <c r="DS22" s="3">
        <f t="shared" si="1"/>
        <v>0</v>
      </c>
      <c r="DT22" s="3">
        <f t="shared" si="1"/>
        <v>0</v>
      </c>
      <c r="DU22" s="3">
        <f t="shared" si="1"/>
        <v>0</v>
      </c>
      <c r="DV22" s="3">
        <f t="shared" si="1"/>
        <v>0</v>
      </c>
      <c r="DW22" s="3">
        <f t="shared" si="1"/>
        <v>0</v>
      </c>
      <c r="DX22" s="3">
        <f t="shared" si="1"/>
        <v>0</v>
      </c>
      <c r="DY22" s="3">
        <f t="shared" si="1"/>
        <v>0</v>
      </c>
      <c r="DZ22" s="3">
        <f t="shared" si="1"/>
        <v>0</v>
      </c>
      <c r="EA22" s="3">
        <f t="shared" ref="EA22:GL22" si="2">SUM(EA14:EA21)</f>
        <v>0</v>
      </c>
      <c r="EB22" s="3">
        <f t="shared" si="2"/>
        <v>0</v>
      </c>
      <c r="EC22" s="3">
        <f t="shared" si="2"/>
        <v>0</v>
      </c>
      <c r="ED22" s="3">
        <f t="shared" si="2"/>
        <v>0</v>
      </c>
      <c r="EE22" s="3">
        <f t="shared" si="2"/>
        <v>0</v>
      </c>
      <c r="EF22" s="3">
        <f t="shared" si="2"/>
        <v>0</v>
      </c>
      <c r="EG22" s="3">
        <f t="shared" si="2"/>
        <v>0</v>
      </c>
      <c r="EH22" s="3">
        <f t="shared" si="2"/>
        <v>0</v>
      </c>
      <c r="EI22" s="3">
        <f t="shared" si="2"/>
        <v>0</v>
      </c>
      <c r="EJ22" s="3">
        <f t="shared" si="2"/>
        <v>0</v>
      </c>
      <c r="EK22" s="3">
        <f t="shared" si="2"/>
        <v>0</v>
      </c>
      <c r="EL22" s="3">
        <f t="shared" si="2"/>
        <v>0</v>
      </c>
      <c r="EM22" s="3">
        <f t="shared" si="2"/>
        <v>0</v>
      </c>
      <c r="EN22" s="3">
        <f t="shared" si="2"/>
        <v>0</v>
      </c>
      <c r="EO22" s="3">
        <f t="shared" si="2"/>
        <v>0</v>
      </c>
      <c r="EP22" s="3">
        <f t="shared" si="2"/>
        <v>0</v>
      </c>
      <c r="EQ22" s="3">
        <f t="shared" si="2"/>
        <v>0</v>
      </c>
      <c r="ER22" s="3">
        <f t="shared" si="2"/>
        <v>0</v>
      </c>
      <c r="ES22" s="3">
        <f t="shared" si="2"/>
        <v>0</v>
      </c>
      <c r="ET22" s="3">
        <f t="shared" si="2"/>
        <v>0</v>
      </c>
      <c r="EU22" s="3">
        <f t="shared" si="2"/>
        <v>0</v>
      </c>
      <c r="EV22" s="3">
        <f t="shared" si="2"/>
        <v>0</v>
      </c>
      <c r="EW22" s="3">
        <f t="shared" si="2"/>
        <v>0</v>
      </c>
      <c r="EX22" s="3">
        <f t="shared" si="2"/>
        <v>0</v>
      </c>
      <c r="EY22" s="3">
        <f t="shared" si="2"/>
        <v>0</v>
      </c>
      <c r="EZ22" s="3">
        <f t="shared" si="2"/>
        <v>0</v>
      </c>
      <c r="FA22" s="3">
        <f t="shared" si="2"/>
        <v>0</v>
      </c>
      <c r="FB22" s="3">
        <f t="shared" si="2"/>
        <v>0</v>
      </c>
      <c r="FC22" s="3">
        <f t="shared" si="2"/>
        <v>0</v>
      </c>
      <c r="FD22" s="3">
        <f t="shared" si="2"/>
        <v>0</v>
      </c>
      <c r="FE22" s="3">
        <f t="shared" si="2"/>
        <v>0</v>
      </c>
      <c r="FF22" s="3">
        <f t="shared" si="2"/>
        <v>0</v>
      </c>
      <c r="FG22" s="3">
        <f t="shared" si="2"/>
        <v>0</v>
      </c>
      <c r="FH22" s="3">
        <f t="shared" si="2"/>
        <v>0</v>
      </c>
      <c r="FI22" s="3">
        <f t="shared" si="2"/>
        <v>0</v>
      </c>
      <c r="FJ22" s="3">
        <f t="shared" si="2"/>
        <v>0</v>
      </c>
      <c r="FK22" s="3">
        <f t="shared" si="2"/>
        <v>0</v>
      </c>
      <c r="FL22" s="3">
        <f t="shared" si="2"/>
        <v>0</v>
      </c>
      <c r="FM22" s="3">
        <f t="shared" si="2"/>
        <v>0</v>
      </c>
      <c r="FN22" s="3">
        <f t="shared" si="2"/>
        <v>0</v>
      </c>
      <c r="FO22" s="3">
        <f t="shared" si="2"/>
        <v>0</v>
      </c>
      <c r="FP22" s="3">
        <f t="shared" si="2"/>
        <v>0</v>
      </c>
      <c r="FQ22" s="3">
        <f t="shared" si="2"/>
        <v>0</v>
      </c>
      <c r="FR22" s="3">
        <f t="shared" si="2"/>
        <v>0</v>
      </c>
      <c r="FS22" s="3">
        <f t="shared" si="2"/>
        <v>0</v>
      </c>
      <c r="FT22" s="3">
        <f t="shared" si="2"/>
        <v>0</v>
      </c>
      <c r="FU22" s="3">
        <f t="shared" si="2"/>
        <v>0</v>
      </c>
      <c r="FV22" s="3">
        <f t="shared" si="2"/>
        <v>0</v>
      </c>
      <c r="FW22" s="3">
        <f t="shared" si="2"/>
        <v>0</v>
      </c>
      <c r="FX22" s="3">
        <f t="shared" si="2"/>
        <v>0</v>
      </c>
      <c r="FY22" s="3">
        <f t="shared" si="2"/>
        <v>0</v>
      </c>
      <c r="FZ22" s="3">
        <f t="shared" si="2"/>
        <v>0</v>
      </c>
      <c r="GA22" s="3">
        <f t="shared" si="2"/>
        <v>0</v>
      </c>
      <c r="GB22" s="3">
        <f t="shared" si="2"/>
        <v>0</v>
      </c>
      <c r="GC22" s="3">
        <f t="shared" si="2"/>
        <v>0</v>
      </c>
      <c r="GD22" s="3">
        <f t="shared" si="2"/>
        <v>0</v>
      </c>
      <c r="GE22" s="3">
        <f t="shared" si="2"/>
        <v>0</v>
      </c>
      <c r="GF22" s="3">
        <f t="shared" si="2"/>
        <v>0</v>
      </c>
      <c r="GG22" s="3">
        <f t="shared" si="2"/>
        <v>0</v>
      </c>
      <c r="GH22" s="3">
        <f t="shared" si="2"/>
        <v>0</v>
      </c>
      <c r="GI22" s="3">
        <f t="shared" si="2"/>
        <v>0</v>
      </c>
      <c r="GJ22" s="3">
        <f t="shared" si="2"/>
        <v>0</v>
      </c>
      <c r="GK22" s="3">
        <f t="shared" si="2"/>
        <v>0</v>
      </c>
      <c r="GL22" s="3">
        <f t="shared" si="2"/>
        <v>0</v>
      </c>
      <c r="GM22" s="3">
        <f t="shared" ref="GM22:IX22" si="3">SUM(GM14:GM21)</f>
        <v>0</v>
      </c>
      <c r="GN22" s="3">
        <f t="shared" si="3"/>
        <v>0</v>
      </c>
      <c r="GO22" s="3">
        <f t="shared" si="3"/>
        <v>0</v>
      </c>
      <c r="GP22" s="3">
        <f t="shared" si="3"/>
        <v>0</v>
      </c>
      <c r="GQ22" s="3">
        <f t="shared" si="3"/>
        <v>0</v>
      </c>
      <c r="GR22" s="3">
        <f t="shared" si="3"/>
        <v>0</v>
      </c>
      <c r="GS22" s="3">
        <f t="shared" si="3"/>
        <v>0</v>
      </c>
      <c r="GT22" s="3">
        <f t="shared" si="3"/>
        <v>0</v>
      </c>
      <c r="GU22" s="3">
        <f t="shared" si="3"/>
        <v>0</v>
      </c>
      <c r="GV22" s="3">
        <f t="shared" si="3"/>
        <v>0</v>
      </c>
      <c r="GW22" s="3">
        <f t="shared" si="3"/>
        <v>0</v>
      </c>
      <c r="GX22" s="3">
        <f t="shared" si="3"/>
        <v>0</v>
      </c>
      <c r="GY22" s="3">
        <f t="shared" si="3"/>
        <v>0</v>
      </c>
      <c r="GZ22" s="3">
        <f t="shared" si="3"/>
        <v>0</v>
      </c>
      <c r="HA22" s="3">
        <f t="shared" si="3"/>
        <v>0</v>
      </c>
      <c r="HB22" s="3">
        <f t="shared" si="3"/>
        <v>0</v>
      </c>
      <c r="HC22" s="3">
        <f t="shared" si="3"/>
        <v>0</v>
      </c>
      <c r="HD22" s="3">
        <f t="shared" si="3"/>
        <v>0</v>
      </c>
      <c r="HE22" s="3">
        <f t="shared" si="3"/>
        <v>0</v>
      </c>
      <c r="HF22" s="3">
        <f t="shared" si="3"/>
        <v>0</v>
      </c>
      <c r="HG22" s="3">
        <f t="shared" si="3"/>
        <v>0</v>
      </c>
      <c r="HH22" s="3">
        <f t="shared" si="3"/>
        <v>0</v>
      </c>
      <c r="HI22" s="3">
        <f t="shared" si="3"/>
        <v>0</v>
      </c>
      <c r="HJ22" s="3">
        <f t="shared" si="3"/>
        <v>0</v>
      </c>
      <c r="HK22" s="3">
        <f t="shared" si="3"/>
        <v>0</v>
      </c>
      <c r="HL22" s="3">
        <f t="shared" si="3"/>
        <v>0</v>
      </c>
      <c r="HM22" s="3">
        <f t="shared" si="3"/>
        <v>0</v>
      </c>
      <c r="HN22" s="3">
        <f t="shared" si="3"/>
        <v>0</v>
      </c>
      <c r="HO22" s="3">
        <f t="shared" si="3"/>
        <v>0</v>
      </c>
      <c r="HP22" s="3">
        <f t="shared" si="3"/>
        <v>0</v>
      </c>
      <c r="HQ22" s="3">
        <f t="shared" si="3"/>
        <v>0</v>
      </c>
      <c r="HR22" s="3">
        <f t="shared" si="3"/>
        <v>0</v>
      </c>
      <c r="HS22" s="3">
        <f t="shared" si="3"/>
        <v>0</v>
      </c>
      <c r="HT22" s="3">
        <f t="shared" si="3"/>
        <v>0</v>
      </c>
      <c r="HU22" s="3">
        <f t="shared" si="3"/>
        <v>0</v>
      </c>
      <c r="HV22" s="3">
        <f t="shared" si="3"/>
        <v>0</v>
      </c>
      <c r="HW22" s="3">
        <f t="shared" si="3"/>
        <v>0</v>
      </c>
      <c r="HX22" s="3">
        <f t="shared" si="3"/>
        <v>0</v>
      </c>
      <c r="HY22" s="3">
        <f t="shared" si="3"/>
        <v>0</v>
      </c>
      <c r="HZ22" s="3">
        <f t="shared" si="3"/>
        <v>0</v>
      </c>
      <c r="IA22" s="3">
        <f t="shared" si="3"/>
        <v>0</v>
      </c>
      <c r="IB22" s="3">
        <f t="shared" si="3"/>
        <v>0</v>
      </c>
      <c r="IC22" s="3">
        <f t="shared" si="3"/>
        <v>0</v>
      </c>
      <c r="ID22" s="3">
        <f t="shared" si="3"/>
        <v>0</v>
      </c>
      <c r="IE22" s="3">
        <f t="shared" si="3"/>
        <v>0</v>
      </c>
      <c r="IF22" s="3">
        <f t="shared" si="3"/>
        <v>0</v>
      </c>
      <c r="IG22" s="3">
        <f t="shared" si="3"/>
        <v>0</v>
      </c>
      <c r="IH22" s="3">
        <f t="shared" si="3"/>
        <v>0</v>
      </c>
      <c r="II22" s="3">
        <f t="shared" si="3"/>
        <v>0</v>
      </c>
      <c r="IJ22" s="3">
        <f t="shared" si="3"/>
        <v>0</v>
      </c>
      <c r="IK22" s="3">
        <f t="shared" si="3"/>
        <v>0</v>
      </c>
      <c r="IL22" s="3">
        <f t="shared" si="3"/>
        <v>0</v>
      </c>
      <c r="IM22" s="3">
        <f t="shared" si="3"/>
        <v>0</v>
      </c>
      <c r="IN22" s="3">
        <f t="shared" si="3"/>
        <v>0</v>
      </c>
      <c r="IO22" s="3">
        <f t="shared" si="3"/>
        <v>0</v>
      </c>
      <c r="IP22" s="3">
        <f t="shared" si="3"/>
        <v>0</v>
      </c>
      <c r="IQ22" s="3">
        <f t="shared" si="3"/>
        <v>0</v>
      </c>
      <c r="IR22" s="3">
        <f t="shared" si="3"/>
        <v>0</v>
      </c>
      <c r="IS22" s="3">
        <f t="shared" si="3"/>
        <v>0</v>
      </c>
      <c r="IT22" s="3">
        <f t="shared" si="3"/>
        <v>0</v>
      </c>
      <c r="IU22" s="3">
        <f t="shared" si="3"/>
        <v>0</v>
      </c>
      <c r="IV22" s="3">
        <f t="shared" si="3"/>
        <v>0</v>
      </c>
      <c r="IW22" s="3">
        <f t="shared" si="3"/>
        <v>0</v>
      </c>
      <c r="IX22" s="3">
        <f t="shared" si="3"/>
        <v>0</v>
      </c>
      <c r="IY22" s="3">
        <f t="shared" ref="IY22:LJ22" si="4">SUM(IY14:IY21)</f>
        <v>0</v>
      </c>
      <c r="IZ22" s="3">
        <f t="shared" si="4"/>
        <v>0</v>
      </c>
      <c r="JA22" s="3">
        <f t="shared" si="4"/>
        <v>0</v>
      </c>
      <c r="JB22" s="3">
        <f t="shared" si="4"/>
        <v>0</v>
      </c>
      <c r="JC22" s="3">
        <f t="shared" si="4"/>
        <v>0</v>
      </c>
      <c r="JD22" s="3">
        <f t="shared" si="4"/>
        <v>0</v>
      </c>
      <c r="JE22" s="3">
        <f t="shared" si="4"/>
        <v>0</v>
      </c>
      <c r="JF22" s="3">
        <f t="shared" si="4"/>
        <v>0</v>
      </c>
      <c r="JG22" s="3">
        <f t="shared" si="4"/>
        <v>0</v>
      </c>
      <c r="JH22" s="3">
        <f t="shared" si="4"/>
        <v>0</v>
      </c>
      <c r="JI22" s="3">
        <f t="shared" si="4"/>
        <v>0</v>
      </c>
      <c r="JJ22" s="3">
        <f t="shared" si="4"/>
        <v>0</v>
      </c>
      <c r="JK22" s="3">
        <f t="shared" si="4"/>
        <v>0</v>
      </c>
      <c r="JL22" s="3">
        <f t="shared" si="4"/>
        <v>0</v>
      </c>
      <c r="JM22" s="3">
        <f t="shared" si="4"/>
        <v>0</v>
      </c>
      <c r="JN22" s="3">
        <f t="shared" si="4"/>
        <v>0</v>
      </c>
      <c r="JO22" s="3">
        <f t="shared" si="4"/>
        <v>0</v>
      </c>
      <c r="JP22" s="3">
        <f t="shared" si="4"/>
        <v>0</v>
      </c>
      <c r="JQ22" s="3">
        <f t="shared" si="4"/>
        <v>0</v>
      </c>
      <c r="JR22" s="3">
        <f t="shared" si="4"/>
        <v>0</v>
      </c>
      <c r="JS22" s="3">
        <f t="shared" si="4"/>
        <v>0</v>
      </c>
      <c r="JT22" s="3">
        <f t="shared" si="4"/>
        <v>0</v>
      </c>
      <c r="JU22" s="3">
        <f t="shared" si="4"/>
        <v>0</v>
      </c>
      <c r="JV22" s="3">
        <f t="shared" si="4"/>
        <v>0</v>
      </c>
      <c r="JW22" s="3">
        <f t="shared" si="4"/>
        <v>0</v>
      </c>
      <c r="JX22" s="3">
        <f t="shared" si="4"/>
        <v>0</v>
      </c>
      <c r="JY22" s="3">
        <f t="shared" si="4"/>
        <v>0</v>
      </c>
      <c r="JZ22" s="3">
        <f t="shared" si="4"/>
        <v>0</v>
      </c>
      <c r="KA22" s="3">
        <f t="shared" si="4"/>
        <v>0</v>
      </c>
      <c r="KB22" s="3">
        <f t="shared" si="4"/>
        <v>0</v>
      </c>
      <c r="KC22" s="3">
        <f t="shared" si="4"/>
        <v>0</v>
      </c>
      <c r="KD22" s="3">
        <f t="shared" si="4"/>
        <v>0</v>
      </c>
      <c r="KE22" s="3">
        <f t="shared" si="4"/>
        <v>0</v>
      </c>
      <c r="KF22" s="3">
        <f t="shared" si="4"/>
        <v>0</v>
      </c>
      <c r="KG22" s="3">
        <f t="shared" si="4"/>
        <v>0</v>
      </c>
      <c r="KH22" s="3">
        <f t="shared" si="4"/>
        <v>0</v>
      </c>
      <c r="KI22" s="3">
        <f t="shared" si="4"/>
        <v>0</v>
      </c>
      <c r="KJ22" s="3">
        <f t="shared" si="4"/>
        <v>0</v>
      </c>
      <c r="KK22" s="3">
        <f t="shared" si="4"/>
        <v>0</v>
      </c>
      <c r="KL22" s="3">
        <f t="shared" si="4"/>
        <v>0</v>
      </c>
      <c r="KM22" s="3">
        <f t="shared" si="4"/>
        <v>0</v>
      </c>
      <c r="KN22" s="3">
        <f t="shared" si="4"/>
        <v>0</v>
      </c>
      <c r="KO22" s="3">
        <f t="shared" si="4"/>
        <v>0</v>
      </c>
      <c r="KP22" s="3">
        <f t="shared" si="4"/>
        <v>0</v>
      </c>
      <c r="KQ22" s="3">
        <f t="shared" si="4"/>
        <v>0</v>
      </c>
      <c r="KR22" s="3">
        <f t="shared" si="4"/>
        <v>0</v>
      </c>
      <c r="KS22" s="3">
        <f t="shared" si="4"/>
        <v>0</v>
      </c>
      <c r="KT22" s="3">
        <f t="shared" si="4"/>
        <v>0</v>
      </c>
      <c r="KU22" s="3">
        <f t="shared" si="4"/>
        <v>0</v>
      </c>
      <c r="KV22" s="3">
        <f t="shared" si="4"/>
        <v>0</v>
      </c>
      <c r="KW22" s="3">
        <f t="shared" si="4"/>
        <v>0</v>
      </c>
      <c r="KX22" s="3">
        <f t="shared" si="4"/>
        <v>0</v>
      </c>
      <c r="KY22" s="3">
        <f t="shared" si="4"/>
        <v>0</v>
      </c>
      <c r="KZ22" s="3">
        <f t="shared" si="4"/>
        <v>0</v>
      </c>
      <c r="LA22" s="3">
        <f t="shared" si="4"/>
        <v>0</v>
      </c>
      <c r="LB22" s="3">
        <f t="shared" si="4"/>
        <v>0</v>
      </c>
      <c r="LC22" s="3">
        <f t="shared" si="4"/>
        <v>0</v>
      </c>
      <c r="LD22" s="3">
        <f t="shared" si="4"/>
        <v>0</v>
      </c>
      <c r="LE22" s="3">
        <f t="shared" si="4"/>
        <v>0</v>
      </c>
      <c r="LF22" s="3">
        <f t="shared" si="4"/>
        <v>0</v>
      </c>
      <c r="LG22" s="3">
        <f t="shared" si="4"/>
        <v>0</v>
      </c>
      <c r="LH22" s="3">
        <f t="shared" si="4"/>
        <v>0</v>
      </c>
      <c r="LI22" s="3">
        <f t="shared" si="4"/>
        <v>0</v>
      </c>
      <c r="LJ22" s="3">
        <f t="shared" si="4"/>
        <v>0</v>
      </c>
      <c r="LK22" s="3">
        <f t="shared" ref="LK22:NV22" si="5">SUM(LK14:LK21)</f>
        <v>0</v>
      </c>
      <c r="LL22" s="3">
        <f t="shared" si="5"/>
        <v>0</v>
      </c>
      <c r="LM22" s="3">
        <f t="shared" si="5"/>
        <v>0</v>
      </c>
      <c r="LN22" s="3">
        <f t="shared" si="5"/>
        <v>0</v>
      </c>
      <c r="LO22" s="3">
        <f t="shared" si="5"/>
        <v>0</v>
      </c>
      <c r="LP22" s="3">
        <f t="shared" si="5"/>
        <v>0</v>
      </c>
      <c r="LQ22" s="3">
        <f t="shared" si="5"/>
        <v>0</v>
      </c>
      <c r="LR22" s="3">
        <f t="shared" si="5"/>
        <v>0</v>
      </c>
      <c r="LS22" s="3">
        <f t="shared" si="5"/>
        <v>0</v>
      </c>
      <c r="LT22" s="3">
        <f t="shared" si="5"/>
        <v>0</v>
      </c>
      <c r="LU22" s="3">
        <f t="shared" si="5"/>
        <v>0</v>
      </c>
      <c r="LV22" s="3">
        <f t="shared" si="5"/>
        <v>0</v>
      </c>
      <c r="LW22" s="3">
        <f t="shared" si="5"/>
        <v>0</v>
      </c>
      <c r="LX22" s="3">
        <f t="shared" si="5"/>
        <v>0</v>
      </c>
      <c r="LY22" s="3">
        <f t="shared" si="5"/>
        <v>0</v>
      </c>
      <c r="LZ22" s="3">
        <f t="shared" si="5"/>
        <v>0</v>
      </c>
      <c r="MA22" s="3">
        <f t="shared" si="5"/>
        <v>0</v>
      </c>
      <c r="MB22" s="3">
        <f t="shared" si="5"/>
        <v>0</v>
      </c>
      <c r="MC22" s="3">
        <f t="shared" si="5"/>
        <v>0</v>
      </c>
      <c r="MD22" s="3">
        <f t="shared" si="5"/>
        <v>0</v>
      </c>
      <c r="ME22" s="3">
        <f t="shared" si="5"/>
        <v>0</v>
      </c>
      <c r="MF22" s="3">
        <f t="shared" si="5"/>
        <v>0</v>
      </c>
      <c r="MG22" s="3">
        <f t="shared" si="5"/>
        <v>0</v>
      </c>
      <c r="MH22" s="3">
        <f t="shared" si="5"/>
        <v>0</v>
      </c>
      <c r="MI22" s="3">
        <f t="shared" si="5"/>
        <v>0</v>
      </c>
      <c r="MJ22" s="3">
        <f t="shared" si="5"/>
        <v>0</v>
      </c>
      <c r="MK22" s="3">
        <f t="shared" si="5"/>
        <v>0</v>
      </c>
      <c r="ML22" s="3">
        <f t="shared" si="5"/>
        <v>0</v>
      </c>
      <c r="MM22" s="3">
        <f t="shared" si="5"/>
        <v>0</v>
      </c>
      <c r="MN22" s="3">
        <f t="shared" si="5"/>
        <v>0</v>
      </c>
      <c r="MO22" s="3">
        <f t="shared" si="5"/>
        <v>0</v>
      </c>
      <c r="MP22" s="3">
        <f t="shared" si="5"/>
        <v>0</v>
      </c>
      <c r="MQ22" s="3">
        <f t="shared" si="5"/>
        <v>0</v>
      </c>
      <c r="MR22" s="3">
        <f t="shared" si="5"/>
        <v>0</v>
      </c>
      <c r="MS22" s="3">
        <f t="shared" si="5"/>
        <v>0</v>
      </c>
      <c r="MT22" s="3">
        <f t="shared" si="5"/>
        <v>0</v>
      </c>
      <c r="MU22" s="3">
        <f t="shared" si="5"/>
        <v>0</v>
      </c>
      <c r="MV22" s="3">
        <f t="shared" si="5"/>
        <v>0</v>
      </c>
      <c r="MW22" s="3">
        <f t="shared" si="5"/>
        <v>0</v>
      </c>
      <c r="MX22" s="3">
        <f t="shared" si="5"/>
        <v>0</v>
      </c>
      <c r="MY22" s="3">
        <f t="shared" si="5"/>
        <v>0</v>
      </c>
      <c r="MZ22" s="3">
        <f t="shared" si="5"/>
        <v>0</v>
      </c>
      <c r="NA22" s="3">
        <f t="shared" si="5"/>
        <v>0</v>
      </c>
      <c r="NB22" s="3">
        <f t="shared" si="5"/>
        <v>0</v>
      </c>
      <c r="NC22" s="3">
        <f t="shared" si="5"/>
        <v>0</v>
      </c>
      <c r="ND22" s="3">
        <f t="shared" si="5"/>
        <v>0</v>
      </c>
      <c r="NE22" s="3">
        <f t="shared" si="5"/>
        <v>0</v>
      </c>
      <c r="NF22" s="3">
        <f t="shared" si="5"/>
        <v>0</v>
      </c>
      <c r="NG22" s="3">
        <f t="shared" si="5"/>
        <v>0</v>
      </c>
      <c r="NH22" s="3">
        <f t="shared" si="5"/>
        <v>0</v>
      </c>
      <c r="NI22" s="3">
        <f t="shared" si="5"/>
        <v>0</v>
      </c>
      <c r="NJ22" s="3">
        <f t="shared" si="5"/>
        <v>0</v>
      </c>
      <c r="NK22" s="3">
        <f t="shared" si="5"/>
        <v>0</v>
      </c>
      <c r="NL22" s="3">
        <f t="shared" si="5"/>
        <v>0</v>
      </c>
      <c r="NM22" s="3">
        <f t="shared" si="5"/>
        <v>0</v>
      </c>
      <c r="NN22" s="3">
        <f t="shared" si="5"/>
        <v>0</v>
      </c>
      <c r="NO22" s="3">
        <f t="shared" si="5"/>
        <v>0</v>
      </c>
      <c r="NP22" s="3">
        <f t="shared" si="5"/>
        <v>0</v>
      </c>
      <c r="NQ22" s="3">
        <f t="shared" si="5"/>
        <v>0</v>
      </c>
      <c r="NR22" s="3">
        <f t="shared" si="5"/>
        <v>0</v>
      </c>
      <c r="NS22" s="3">
        <f t="shared" si="5"/>
        <v>0</v>
      </c>
      <c r="NT22" s="3">
        <f t="shared" si="5"/>
        <v>0</v>
      </c>
      <c r="NU22" s="3">
        <f t="shared" si="5"/>
        <v>0</v>
      </c>
      <c r="NV22" s="3">
        <f t="shared" si="5"/>
        <v>0</v>
      </c>
      <c r="NW22" s="3">
        <f t="shared" ref="NW22:QH22" si="6">SUM(NW14:NW21)</f>
        <v>0</v>
      </c>
      <c r="NX22" s="3">
        <f t="shared" si="6"/>
        <v>0</v>
      </c>
      <c r="NY22" s="3">
        <f t="shared" si="6"/>
        <v>0</v>
      </c>
      <c r="NZ22" s="3">
        <f t="shared" si="6"/>
        <v>0</v>
      </c>
      <c r="OA22" s="3">
        <f t="shared" si="6"/>
        <v>0</v>
      </c>
      <c r="OB22" s="3">
        <f t="shared" si="6"/>
        <v>0</v>
      </c>
      <c r="OC22" s="3">
        <f t="shared" si="6"/>
        <v>0</v>
      </c>
      <c r="OD22" s="3">
        <f t="shared" si="6"/>
        <v>0</v>
      </c>
      <c r="OE22" s="3">
        <f t="shared" si="6"/>
        <v>0</v>
      </c>
      <c r="OF22" s="3">
        <f t="shared" si="6"/>
        <v>0</v>
      </c>
      <c r="OG22" s="3">
        <f t="shared" si="6"/>
        <v>0</v>
      </c>
      <c r="OH22" s="3">
        <f t="shared" si="6"/>
        <v>0</v>
      </c>
      <c r="OI22" s="3">
        <f t="shared" si="6"/>
        <v>0</v>
      </c>
      <c r="OJ22" s="3">
        <f t="shared" si="6"/>
        <v>0</v>
      </c>
      <c r="OK22" s="3">
        <f t="shared" si="6"/>
        <v>0</v>
      </c>
      <c r="OL22" s="3">
        <f t="shared" si="6"/>
        <v>0</v>
      </c>
      <c r="OM22" s="3">
        <f t="shared" si="6"/>
        <v>0</v>
      </c>
      <c r="ON22" s="3">
        <f t="shared" si="6"/>
        <v>0</v>
      </c>
      <c r="OO22" s="3">
        <f t="shared" si="6"/>
        <v>0</v>
      </c>
      <c r="OP22" s="3">
        <f t="shared" si="6"/>
        <v>0</v>
      </c>
      <c r="OQ22" s="3">
        <f t="shared" si="6"/>
        <v>0</v>
      </c>
      <c r="OR22" s="3">
        <f t="shared" si="6"/>
        <v>0</v>
      </c>
      <c r="OS22" s="3">
        <f t="shared" si="6"/>
        <v>0</v>
      </c>
      <c r="OT22" s="3">
        <f t="shared" si="6"/>
        <v>0</v>
      </c>
      <c r="OU22" s="3">
        <f t="shared" si="6"/>
        <v>0</v>
      </c>
      <c r="OV22" s="3">
        <f t="shared" si="6"/>
        <v>0</v>
      </c>
      <c r="OW22" s="3">
        <f t="shared" si="6"/>
        <v>0</v>
      </c>
      <c r="OX22" s="3">
        <f t="shared" si="6"/>
        <v>0</v>
      </c>
      <c r="OY22" s="3">
        <f t="shared" si="6"/>
        <v>0</v>
      </c>
      <c r="OZ22" s="3">
        <f t="shared" si="6"/>
        <v>0</v>
      </c>
      <c r="PA22" s="3">
        <f t="shared" si="6"/>
        <v>0</v>
      </c>
      <c r="PB22" s="3">
        <f t="shared" si="6"/>
        <v>0</v>
      </c>
      <c r="PC22" s="3">
        <f t="shared" si="6"/>
        <v>0</v>
      </c>
      <c r="PD22" s="3">
        <f t="shared" si="6"/>
        <v>0</v>
      </c>
      <c r="PE22" s="3">
        <f t="shared" si="6"/>
        <v>0</v>
      </c>
      <c r="PF22" s="3">
        <f t="shared" si="6"/>
        <v>0</v>
      </c>
      <c r="PG22" s="3">
        <f t="shared" si="6"/>
        <v>0</v>
      </c>
      <c r="PH22" s="3">
        <f t="shared" si="6"/>
        <v>0</v>
      </c>
      <c r="PI22" s="3">
        <f t="shared" si="6"/>
        <v>0</v>
      </c>
      <c r="PJ22" s="3">
        <f t="shared" si="6"/>
        <v>0</v>
      </c>
      <c r="PK22" s="3">
        <f t="shared" si="6"/>
        <v>0</v>
      </c>
      <c r="PL22" s="3">
        <f t="shared" si="6"/>
        <v>0</v>
      </c>
      <c r="PM22" s="3">
        <f t="shared" si="6"/>
        <v>0</v>
      </c>
      <c r="PN22" s="3">
        <f t="shared" si="6"/>
        <v>0</v>
      </c>
      <c r="PO22" s="3">
        <f t="shared" si="6"/>
        <v>0</v>
      </c>
      <c r="PP22" s="3">
        <f t="shared" si="6"/>
        <v>0</v>
      </c>
      <c r="PQ22" s="3">
        <f t="shared" si="6"/>
        <v>0</v>
      </c>
      <c r="PR22" s="3">
        <f t="shared" si="6"/>
        <v>0</v>
      </c>
      <c r="PS22" s="3">
        <f t="shared" si="6"/>
        <v>0</v>
      </c>
      <c r="PT22" s="3">
        <f t="shared" si="6"/>
        <v>0</v>
      </c>
      <c r="PU22" s="3">
        <f t="shared" si="6"/>
        <v>0</v>
      </c>
      <c r="PV22" s="3">
        <f t="shared" si="6"/>
        <v>0</v>
      </c>
      <c r="PW22" s="3">
        <f t="shared" si="6"/>
        <v>0</v>
      </c>
      <c r="PX22" s="3">
        <f t="shared" si="6"/>
        <v>0</v>
      </c>
      <c r="PY22" s="3">
        <f t="shared" si="6"/>
        <v>0</v>
      </c>
      <c r="PZ22" s="3">
        <f t="shared" si="6"/>
        <v>0</v>
      </c>
      <c r="QA22" s="3">
        <f t="shared" si="6"/>
        <v>0</v>
      </c>
      <c r="QB22" s="3">
        <f t="shared" si="6"/>
        <v>0</v>
      </c>
      <c r="QC22" s="3">
        <f t="shared" si="6"/>
        <v>0</v>
      </c>
      <c r="QD22" s="3">
        <f t="shared" si="6"/>
        <v>0</v>
      </c>
      <c r="QE22" s="3">
        <f t="shared" si="6"/>
        <v>0</v>
      </c>
      <c r="QF22" s="3">
        <f t="shared" si="6"/>
        <v>0</v>
      </c>
      <c r="QG22" s="3">
        <f t="shared" si="6"/>
        <v>0</v>
      </c>
      <c r="QH22" s="3">
        <f t="shared" si="6"/>
        <v>0</v>
      </c>
      <c r="QI22" s="3">
        <f t="shared" ref="QI22:ST22" si="7">SUM(QI14:QI21)</f>
        <v>0</v>
      </c>
      <c r="QJ22" s="3">
        <f t="shared" si="7"/>
        <v>0</v>
      </c>
      <c r="QK22" s="3">
        <f t="shared" si="7"/>
        <v>0</v>
      </c>
      <c r="QL22" s="3">
        <f t="shared" si="7"/>
        <v>0</v>
      </c>
      <c r="QM22" s="3">
        <f t="shared" si="7"/>
        <v>0</v>
      </c>
      <c r="QN22" s="3">
        <f t="shared" si="7"/>
        <v>0</v>
      </c>
      <c r="QO22" s="3">
        <f t="shared" si="7"/>
        <v>0</v>
      </c>
      <c r="QP22" s="3">
        <f t="shared" si="7"/>
        <v>0</v>
      </c>
      <c r="QQ22" s="3">
        <f t="shared" si="7"/>
        <v>0</v>
      </c>
      <c r="QR22" s="3">
        <f t="shared" si="7"/>
        <v>0</v>
      </c>
      <c r="QS22" s="3">
        <f t="shared" si="7"/>
        <v>0</v>
      </c>
      <c r="QT22" s="3">
        <f t="shared" si="7"/>
        <v>0</v>
      </c>
      <c r="QU22" s="3">
        <f t="shared" si="7"/>
        <v>0</v>
      </c>
      <c r="QV22" s="3">
        <f t="shared" si="7"/>
        <v>0</v>
      </c>
      <c r="QW22" s="3">
        <f t="shared" si="7"/>
        <v>0</v>
      </c>
      <c r="QX22" s="3">
        <f t="shared" si="7"/>
        <v>0</v>
      </c>
      <c r="QY22" s="3">
        <f t="shared" si="7"/>
        <v>0</v>
      </c>
      <c r="QZ22" s="3">
        <f t="shared" si="7"/>
        <v>0</v>
      </c>
      <c r="RA22" s="3">
        <f t="shared" si="7"/>
        <v>0</v>
      </c>
      <c r="RB22" s="3">
        <f t="shared" si="7"/>
        <v>0</v>
      </c>
      <c r="RC22" s="3">
        <f t="shared" si="7"/>
        <v>0</v>
      </c>
      <c r="RD22" s="3">
        <f t="shared" si="7"/>
        <v>0</v>
      </c>
      <c r="RE22" s="3">
        <f t="shared" si="7"/>
        <v>0</v>
      </c>
      <c r="RF22" s="3">
        <f t="shared" si="7"/>
        <v>0</v>
      </c>
      <c r="RG22" s="3">
        <f t="shared" si="7"/>
        <v>0</v>
      </c>
      <c r="RH22" s="3">
        <f t="shared" si="7"/>
        <v>0</v>
      </c>
      <c r="RI22" s="3">
        <f t="shared" si="7"/>
        <v>0</v>
      </c>
      <c r="RJ22" s="3">
        <f t="shared" si="7"/>
        <v>0</v>
      </c>
      <c r="RK22" s="3">
        <f t="shared" si="7"/>
        <v>0</v>
      </c>
      <c r="RL22" s="3">
        <f t="shared" si="7"/>
        <v>0</v>
      </c>
      <c r="RM22" s="3">
        <f t="shared" si="7"/>
        <v>0</v>
      </c>
      <c r="RN22" s="3">
        <f t="shared" si="7"/>
        <v>0</v>
      </c>
      <c r="RO22" s="3">
        <f t="shared" si="7"/>
        <v>0</v>
      </c>
      <c r="RP22" s="3">
        <f t="shared" si="7"/>
        <v>0</v>
      </c>
      <c r="RQ22" s="3">
        <f t="shared" si="7"/>
        <v>0</v>
      </c>
      <c r="RR22" s="3">
        <f t="shared" si="7"/>
        <v>0</v>
      </c>
      <c r="RS22" s="3">
        <f t="shared" si="7"/>
        <v>0</v>
      </c>
      <c r="RT22" s="3">
        <f t="shared" si="7"/>
        <v>0</v>
      </c>
      <c r="RU22" s="3">
        <f t="shared" si="7"/>
        <v>0</v>
      </c>
      <c r="RV22" s="3">
        <f t="shared" si="7"/>
        <v>0</v>
      </c>
      <c r="RW22" s="3">
        <f t="shared" si="7"/>
        <v>0</v>
      </c>
      <c r="RX22" s="3">
        <f t="shared" si="7"/>
        <v>0</v>
      </c>
      <c r="RY22" s="3">
        <f t="shared" si="7"/>
        <v>0</v>
      </c>
      <c r="RZ22" s="3">
        <f t="shared" si="7"/>
        <v>0</v>
      </c>
      <c r="SA22" s="3">
        <f t="shared" si="7"/>
        <v>0</v>
      </c>
      <c r="SB22" s="3">
        <f t="shared" si="7"/>
        <v>0</v>
      </c>
      <c r="SC22" s="3">
        <f t="shared" si="7"/>
        <v>0</v>
      </c>
      <c r="SD22" s="3">
        <f t="shared" si="7"/>
        <v>0</v>
      </c>
      <c r="SE22" s="3">
        <f t="shared" si="7"/>
        <v>0</v>
      </c>
      <c r="SF22" s="3">
        <f t="shared" si="7"/>
        <v>0</v>
      </c>
      <c r="SG22" s="3">
        <f t="shared" si="7"/>
        <v>0</v>
      </c>
      <c r="SH22" s="3">
        <f t="shared" si="7"/>
        <v>0</v>
      </c>
      <c r="SI22" s="3">
        <f t="shared" si="7"/>
        <v>0</v>
      </c>
      <c r="SJ22" s="3">
        <f t="shared" si="7"/>
        <v>0</v>
      </c>
      <c r="SK22" s="3">
        <f t="shared" si="7"/>
        <v>0</v>
      </c>
      <c r="SL22" s="3">
        <f t="shared" si="7"/>
        <v>0</v>
      </c>
      <c r="SM22" s="3">
        <f t="shared" si="7"/>
        <v>0</v>
      </c>
      <c r="SN22" s="3">
        <f t="shared" si="7"/>
        <v>0</v>
      </c>
      <c r="SO22" s="3">
        <f t="shared" si="7"/>
        <v>0</v>
      </c>
      <c r="SP22" s="3">
        <f t="shared" si="7"/>
        <v>0</v>
      </c>
      <c r="SQ22" s="3">
        <f t="shared" si="7"/>
        <v>0</v>
      </c>
      <c r="SR22" s="3">
        <f t="shared" si="7"/>
        <v>0</v>
      </c>
      <c r="SS22" s="3">
        <f t="shared" si="7"/>
        <v>0</v>
      </c>
      <c r="ST22" s="3">
        <f t="shared" si="7"/>
        <v>0</v>
      </c>
      <c r="SU22" s="3">
        <f t="shared" ref="SU22:TG22" si="8">SUM(SU14:SU21)</f>
        <v>0</v>
      </c>
      <c r="SV22" s="3">
        <f t="shared" si="8"/>
        <v>0</v>
      </c>
      <c r="SW22" s="3">
        <f t="shared" si="8"/>
        <v>0</v>
      </c>
      <c r="SX22" s="3">
        <f t="shared" si="8"/>
        <v>0</v>
      </c>
      <c r="SY22" s="3">
        <f t="shared" si="8"/>
        <v>0</v>
      </c>
      <c r="SZ22" s="3">
        <f t="shared" si="8"/>
        <v>0</v>
      </c>
      <c r="TA22" s="3">
        <f t="shared" si="8"/>
        <v>0</v>
      </c>
      <c r="TB22" s="3">
        <f t="shared" si="8"/>
        <v>0</v>
      </c>
      <c r="TC22" s="3">
        <f t="shared" si="8"/>
        <v>0</v>
      </c>
      <c r="TD22" s="3">
        <f t="shared" si="8"/>
        <v>0</v>
      </c>
      <c r="TE22" s="3">
        <f t="shared" si="8"/>
        <v>0</v>
      </c>
      <c r="TF22" s="3">
        <f t="shared" si="8"/>
        <v>0</v>
      </c>
      <c r="TG22" s="3">
        <f t="shared" si="8"/>
        <v>0</v>
      </c>
    </row>
    <row r="23" spans="1:527" ht="37.5" customHeight="1">
      <c r="A23" s="85" t="s">
        <v>3151</v>
      </c>
      <c r="B23" s="86"/>
      <c r="C23" s="11">
        <f>C22/8%</f>
        <v>100</v>
      </c>
      <c r="D23" s="11">
        <f>D22/8%</f>
        <v>0</v>
      </c>
      <c r="E23" s="11">
        <f t="shared" ref="E23:H23" si="9">E22/25%</f>
        <v>0</v>
      </c>
      <c r="F23" s="11">
        <f>F22/8%</f>
        <v>100</v>
      </c>
      <c r="G23" s="11">
        <f t="shared" si="9"/>
        <v>0</v>
      </c>
      <c r="H23" s="11">
        <f t="shared" si="9"/>
        <v>0</v>
      </c>
      <c r="I23" s="11">
        <f>I22/8%</f>
        <v>100</v>
      </c>
      <c r="J23" s="11">
        <f t="shared" ref="J23:X23" si="10">J22/8%</f>
        <v>0</v>
      </c>
      <c r="K23" s="11">
        <f t="shared" si="10"/>
        <v>0</v>
      </c>
      <c r="L23" s="11">
        <f t="shared" si="10"/>
        <v>100</v>
      </c>
      <c r="M23" s="11">
        <f t="shared" si="10"/>
        <v>0</v>
      </c>
      <c r="N23" s="11">
        <f t="shared" si="10"/>
        <v>0</v>
      </c>
      <c r="O23" s="11">
        <f t="shared" si="10"/>
        <v>100</v>
      </c>
      <c r="P23" s="11">
        <f t="shared" si="10"/>
        <v>0</v>
      </c>
      <c r="Q23" s="11">
        <f t="shared" si="10"/>
        <v>0</v>
      </c>
      <c r="R23" s="11">
        <f t="shared" si="10"/>
        <v>100</v>
      </c>
      <c r="S23" s="11">
        <f t="shared" si="10"/>
        <v>0</v>
      </c>
      <c r="T23" s="11">
        <f t="shared" si="10"/>
        <v>0</v>
      </c>
      <c r="U23" s="11">
        <f t="shared" si="10"/>
        <v>100</v>
      </c>
      <c r="V23" s="11">
        <f t="shared" si="10"/>
        <v>0</v>
      </c>
      <c r="W23" s="11">
        <f t="shared" si="10"/>
        <v>0</v>
      </c>
      <c r="X23" s="11">
        <f t="shared" si="10"/>
        <v>100</v>
      </c>
      <c r="Y23" s="11">
        <f t="shared" ref="Y23" si="11">Y22/8%</f>
        <v>0</v>
      </c>
      <c r="Z23" s="11">
        <f t="shared" ref="Z23" si="12">Z22/8%</f>
        <v>0</v>
      </c>
      <c r="AA23" s="11">
        <f t="shared" ref="AA23" si="13">AA22/8%</f>
        <v>100</v>
      </c>
      <c r="AB23" s="11">
        <f t="shared" ref="AB23" si="14">AB22/8%</f>
        <v>0</v>
      </c>
      <c r="AC23" s="11">
        <f t="shared" ref="AC23" si="15">AC22/8%</f>
        <v>0</v>
      </c>
      <c r="AD23" s="11">
        <f t="shared" ref="AD23" si="16">AD22/8%</f>
        <v>100</v>
      </c>
      <c r="AE23" s="11">
        <f t="shared" ref="AE23" si="17">AE22/8%</f>
        <v>0</v>
      </c>
      <c r="AF23" s="11">
        <f t="shared" ref="AF23" si="18">AF22/8%</f>
        <v>0</v>
      </c>
      <c r="AG23" s="11">
        <f t="shared" ref="AG23" si="19">AG22/8%</f>
        <v>100</v>
      </c>
      <c r="AH23" s="11">
        <f t="shared" ref="AH23" si="20">AH22/8%</f>
        <v>0</v>
      </c>
      <c r="AI23" s="11">
        <f t="shared" ref="AI23" si="21">AI22/8%</f>
        <v>0</v>
      </c>
      <c r="AJ23" s="11">
        <f t="shared" ref="AJ23" si="22">AJ22/8%</f>
        <v>100</v>
      </c>
      <c r="AK23" s="11">
        <f t="shared" ref="AK23" si="23">AK22/8%</f>
        <v>0</v>
      </c>
      <c r="AL23" s="11">
        <f t="shared" ref="AL23" si="24">AL22/8%</f>
        <v>0</v>
      </c>
      <c r="AM23" s="11">
        <f t="shared" ref="AM23" si="25">AM22/8%</f>
        <v>100</v>
      </c>
      <c r="AN23" s="11">
        <f t="shared" ref="AN23" si="26">AN22/8%</f>
        <v>0</v>
      </c>
      <c r="AO23" s="11">
        <f t="shared" ref="AO23" si="27">AO22/8%</f>
        <v>0</v>
      </c>
      <c r="AP23" s="11">
        <f t="shared" ref="AP23" si="28">AP22/8%</f>
        <v>100</v>
      </c>
      <c r="AQ23" s="11">
        <f t="shared" ref="AQ23" si="29">AQ22/8%</f>
        <v>0</v>
      </c>
      <c r="AR23" s="11">
        <f t="shared" ref="AR23" si="30">AR22/8%</f>
        <v>0</v>
      </c>
      <c r="AS23" s="11">
        <f t="shared" ref="AS23" si="31">AS22/8%</f>
        <v>100</v>
      </c>
      <c r="AT23" s="11">
        <f t="shared" ref="AT23" si="32">AT22/8%</f>
        <v>0</v>
      </c>
      <c r="AU23" s="11">
        <f t="shared" ref="AU23" si="33">AU22/8%</f>
        <v>0</v>
      </c>
      <c r="AV23" s="11">
        <f t="shared" ref="AV23" si="34">AV22/8%</f>
        <v>100</v>
      </c>
      <c r="AW23" s="11">
        <f t="shared" ref="AW23" si="35">AW22/8%</f>
        <v>0</v>
      </c>
      <c r="AX23" s="11">
        <f t="shared" ref="AX23" si="36">AX22/8%</f>
        <v>0</v>
      </c>
      <c r="AY23" s="11">
        <f t="shared" ref="AY23" si="37">AY22/8%</f>
        <v>100</v>
      </c>
      <c r="AZ23" s="11">
        <f t="shared" ref="AZ23" si="38">AZ22/8%</f>
        <v>0</v>
      </c>
      <c r="BA23" s="11">
        <f t="shared" ref="BA23" si="39">BA22/8%</f>
        <v>0</v>
      </c>
      <c r="BB23" s="11">
        <f t="shared" ref="BB23" si="40">BB22/8%</f>
        <v>100</v>
      </c>
      <c r="BC23" s="11">
        <f t="shared" ref="BC23" si="41">BC22/8%</f>
        <v>0</v>
      </c>
      <c r="BD23" s="11">
        <f t="shared" ref="BD23" si="42">BD22/8%</f>
        <v>0</v>
      </c>
      <c r="BE23" s="11">
        <f t="shared" ref="BE23" si="43">BE22/8%</f>
        <v>100</v>
      </c>
      <c r="BF23" s="11">
        <f t="shared" ref="BF23" si="44">BF22/8%</f>
        <v>0</v>
      </c>
      <c r="BG23" s="11">
        <f t="shared" ref="BG23" si="45">BG22/8%</f>
        <v>0</v>
      </c>
      <c r="BH23" s="11">
        <f t="shared" ref="BH23" si="46">BH22/8%</f>
        <v>100</v>
      </c>
      <c r="BI23" s="11">
        <f t="shared" ref="BI23" si="47">BI22/8%</f>
        <v>0</v>
      </c>
      <c r="BJ23" s="11">
        <f t="shared" ref="BJ23" si="48">BJ22/8%</f>
        <v>0</v>
      </c>
      <c r="BK23" s="11">
        <f t="shared" ref="BK23" si="49">BK22/8%</f>
        <v>100</v>
      </c>
      <c r="BL23" s="11">
        <f t="shared" ref="BL23" si="50">BL22/8%</f>
        <v>0</v>
      </c>
      <c r="BM23" s="11">
        <f t="shared" ref="BM23" si="51">BM22/8%</f>
        <v>0</v>
      </c>
      <c r="BN23" s="11">
        <f t="shared" ref="BN23" si="52">BN22/8%</f>
        <v>100</v>
      </c>
      <c r="BO23" s="11">
        <f t="shared" ref="BO23" si="53">BO22/8%</f>
        <v>0</v>
      </c>
      <c r="BP23" s="11">
        <f t="shared" ref="BP23" si="54">BP22/8%</f>
        <v>0</v>
      </c>
      <c r="BQ23" s="11">
        <f t="shared" ref="BQ23" si="55">BQ22/8%</f>
        <v>0</v>
      </c>
      <c r="BR23" s="11">
        <f t="shared" ref="BR23" si="56">BR22/8%</f>
        <v>0</v>
      </c>
      <c r="BS23" s="11">
        <f t="shared" ref="BS23" si="57">BS22/8%</f>
        <v>0</v>
      </c>
      <c r="BT23" s="11">
        <f t="shared" ref="BT23" si="58">BT22/8%</f>
        <v>0</v>
      </c>
      <c r="BU23" s="11">
        <f t="shared" ref="BU23" si="59">BU22/8%</f>
        <v>0</v>
      </c>
      <c r="BV23" s="11">
        <f t="shared" ref="BV23" si="60">BV22/8%</f>
        <v>0</v>
      </c>
      <c r="BW23" s="11">
        <f t="shared" ref="BW23" si="61">BW22/8%</f>
        <v>0</v>
      </c>
      <c r="BX23" s="11">
        <f t="shared" ref="BX23" si="62">BX22/8%</f>
        <v>0</v>
      </c>
      <c r="BY23" s="11">
        <f t="shared" ref="BY23" si="63">BY22/8%</f>
        <v>0</v>
      </c>
      <c r="BZ23" s="11">
        <f t="shared" ref="BZ23" si="64">BZ22/8%</f>
        <v>0</v>
      </c>
      <c r="CA23" s="11">
        <f t="shared" ref="CA23" si="65">CA22/8%</f>
        <v>0</v>
      </c>
      <c r="CB23" s="11">
        <f t="shared" ref="CB23" si="66">CB22/8%</f>
        <v>0</v>
      </c>
      <c r="CC23" s="11">
        <f t="shared" ref="CC23" si="67">CC22/8%</f>
        <v>0</v>
      </c>
      <c r="CD23" s="11">
        <f t="shared" ref="CD23" si="68">CD22/8%</f>
        <v>0</v>
      </c>
      <c r="CE23" s="11">
        <f t="shared" ref="CE23" si="69">CE22/8%</f>
        <v>0</v>
      </c>
      <c r="CF23" s="11">
        <f t="shared" ref="CF23" si="70">CF22/8%</f>
        <v>0</v>
      </c>
      <c r="CG23" s="11">
        <f t="shared" ref="CG23" si="71">CG22/8%</f>
        <v>0</v>
      </c>
      <c r="CH23" s="11">
        <f t="shared" ref="CH23" si="72">CH22/8%</f>
        <v>0</v>
      </c>
      <c r="CI23" s="11">
        <f t="shared" ref="CI23:DR23" si="73">CI22/25%</f>
        <v>0</v>
      </c>
      <c r="CJ23" s="11">
        <f t="shared" si="73"/>
        <v>0</v>
      </c>
      <c r="CK23" s="11">
        <f t="shared" si="73"/>
        <v>0</v>
      </c>
      <c r="CL23" s="11">
        <f t="shared" si="73"/>
        <v>0</v>
      </c>
      <c r="CM23" s="11">
        <f t="shared" si="73"/>
        <v>0</v>
      </c>
      <c r="CN23" s="11">
        <f t="shared" si="73"/>
        <v>0</v>
      </c>
      <c r="CO23" s="11">
        <f t="shared" si="73"/>
        <v>0</v>
      </c>
      <c r="CP23" s="11">
        <f t="shared" si="73"/>
        <v>0</v>
      </c>
      <c r="CQ23" s="11">
        <f t="shared" si="73"/>
        <v>0</v>
      </c>
      <c r="CR23" s="11">
        <f t="shared" si="73"/>
        <v>0</v>
      </c>
      <c r="CS23" s="11">
        <f t="shared" si="73"/>
        <v>0</v>
      </c>
      <c r="CT23" s="11">
        <f t="shared" si="73"/>
        <v>0</v>
      </c>
      <c r="CU23" s="11">
        <f t="shared" si="73"/>
        <v>0</v>
      </c>
      <c r="CV23" s="11">
        <f t="shared" si="73"/>
        <v>0</v>
      </c>
      <c r="CW23" s="11">
        <f t="shared" si="73"/>
        <v>0</v>
      </c>
      <c r="CX23" s="11">
        <f t="shared" si="73"/>
        <v>0</v>
      </c>
      <c r="CY23" s="11">
        <f t="shared" si="73"/>
        <v>0</v>
      </c>
      <c r="CZ23" s="11">
        <f t="shared" si="73"/>
        <v>0</v>
      </c>
      <c r="DA23" s="11">
        <f t="shared" si="73"/>
        <v>0</v>
      </c>
      <c r="DB23" s="11">
        <f t="shared" si="73"/>
        <v>0</v>
      </c>
      <c r="DC23" s="11">
        <f t="shared" si="73"/>
        <v>0</v>
      </c>
      <c r="DD23" s="11">
        <f t="shared" si="73"/>
        <v>0</v>
      </c>
      <c r="DE23" s="11">
        <f t="shared" si="73"/>
        <v>0</v>
      </c>
      <c r="DF23" s="11">
        <f t="shared" si="73"/>
        <v>0</v>
      </c>
      <c r="DG23" s="11">
        <f t="shared" si="73"/>
        <v>0</v>
      </c>
      <c r="DH23" s="11">
        <f t="shared" si="73"/>
        <v>0</v>
      </c>
      <c r="DI23" s="11">
        <f t="shared" si="73"/>
        <v>0</v>
      </c>
      <c r="DJ23" s="11">
        <f t="shared" si="73"/>
        <v>0</v>
      </c>
      <c r="DK23" s="11">
        <f t="shared" si="73"/>
        <v>0</v>
      </c>
      <c r="DL23" s="11">
        <f t="shared" si="73"/>
        <v>0</v>
      </c>
      <c r="DM23" s="11">
        <f t="shared" si="73"/>
        <v>0</v>
      </c>
      <c r="DN23" s="11">
        <f t="shared" si="73"/>
        <v>0</v>
      </c>
      <c r="DO23" s="11">
        <f t="shared" si="73"/>
        <v>0</v>
      </c>
      <c r="DP23" s="11">
        <f t="shared" si="73"/>
        <v>0</v>
      </c>
      <c r="DQ23" s="11">
        <f t="shared" si="73"/>
        <v>0</v>
      </c>
      <c r="DR23" s="11">
        <f t="shared" si="73"/>
        <v>0</v>
      </c>
      <c r="DS23" s="11">
        <f t="shared" ref="DS23:GD23" si="74">DS22/25%</f>
        <v>0</v>
      </c>
      <c r="DT23" s="11">
        <f t="shared" si="74"/>
        <v>0</v>
      </c>
      <c r="DU23" s="11">
        <f t="shared" si="74"/>
        <v>0</v>
      </c>
      <c r="DV23" s="11">
        <f t="shared" si="74"/>
        <v>0</v>
      </c>
      <c r="DW23" s="11">
        <f t="shared" si="74"/>
        <v>0</v>
      </c>
      <c r="DX23" s="11">
        <f t="shared" si="74"/>
        <v>0</v>
      </c>
      <c r="DY23" s="11">
        <f t="shared" si="74"/>
        <v>0</v>
      </c>
      <c r="DZ23" s="11">
        <f t="shared" si="74"/>
        <v>0</v>
      </c>
      <c r="EA23" s="11">
        <f t="shared" si="74"/>
        <v>0</v>
      </c>
      <c r="EB23" s="11">
        <f t="shared" si="74"/>
        <v>0</v>
      </c>
      <c r="EC23" s="11">
        <f t="shared" si="74"/>
        <v>0</v>
      </c>
      <c r="ED23" s="11">
        <f t="shared" si="74"/>
        <v>0</v>
      </c>
      <c r="EE23" s="11">
        <f t="shared" si="74"/>
        <v>0</v>
      </c>
      <c r="EF23" s="11">
        <f t="shared" si="74"/>
        <v>0</v>
      </c>
      <c r="EG23" s="11">
        <f t="shared" si="74"/>
        <v>0</v>
      </c>
      <c r="EH23" s="11">
        <f t="shared" si="74"/>
        <v>0</v>
      </c>
      <c r="EI23" s="11">
        <f t="shared" si="74"/>
        <v>0</v>
      </c>
      <c r="EJ23" s="11">
        <f t="shared" si="74"/>
        <v>0</v>
      </c>
      <c r="EK23" s="11">
        <f t="shared" si="74"/>
        <v>0</v>
      </c>
      <c r="EL23" s="11">
        <f t="shared" si="74"/>
        <v>0</v>
      </c>
      <c r="EM23" s="11">
        <f t="shared" si="74"/>
        <v>0</v>
      </c>
      <c r="EN23" s="11">
        <f t="shared" si="74"/>
        <v>0</v>
      </c>
      <c r="EO23" s="11">
        <f t="shared" si="74"/>
        <v>0</v>
      </c>
      <c r="EP23" s="11">
        <f t="shared" si="74"/>
        <v>0</v>
      </c>
      <c r="EQ23" s="11">
        <f t="shared" si="74"/>
        <v>0</v>
      </c>
      <c r="ER23" s="11">
        <f t="shared" si="74"/>
        <v>0</v>
      </c>
      <c r="ES23" s="11">
        <f t="shared" si="74"/>
        <v>0</v>
      </c>
      <c r="ET23" s="11">
        <f t="shared" si="74"/>
        <v>0</v>
      </c>
      <c r="EU23" s="11">
        <f t="shared" si="74"/>
        <v>0</v>
      </c>
      <c r="EV23" s="11">
        <f t="shared" si="74"/>
        <v>0</v>
      </c>
      <c r="EW23" s="11">
        <f t="shared" si="74"/>
        <v>0</v>
      </c>
      <c r="EX23" s="11">
        <f t="shared" si="74"/>
        <v>0</v>
      </c>
      <c r="EY23" s="11">
        <f t="shared" si="74"/>
        <v>0</v>
      </c>
      <c r="EZ23" s="11">
        <f t="shared" si="74"/>
        <v>0</v>
      </c>
      <c r="FA23" s="11">
        <f t="shared" si="74"/>
        <v>0</v>
      </c>
      <c r="FB23" s="11">
        <f t="shared" si="74"/>
        <v>0</v>
      </c>
      <c r="FC23" s="11">
        <f t="shared" si="74"/>
        <v>0</v>
      </c>
      <c r="FD23" s="11">
        <f t="shared" si="74"/>
        <v>0</v>
      </c>
      <c r="FE23" s="11">
        <f t="shared" si="74"/>
        <v>0</v>
      </c>
      <c r="FF23" s="11">
        <f t="shared" si="74"/>
        <v>0</v>
      </c>
      <c r="FG23" s="11">
        <f t="shared" si="74"/>
        <v>0</v>
      </c>
      <c r="FH23" s="11">
        <f t="shared" si="74"/>
        <v>0</v>
      </c>
      <c r="FI23" s="11">
        <f t="shared" si="74"/>
        <v>0</v>
      </c>
      <c r="FJ23" s="11">
        <f t="shared" si="74"/>
        <v>0</v>
      </c>
      <c r="FK23" s="11">
        <f t="shared" si="74"/>
        <v>0</v>
      </c>
      <c r="FL23" s="11">
        <f t="shared" si="74"/>
        <v>0</v>
      </c>
      <c r="FM23" s="11">
        <f t="shared" si="74"/>
        <v>0</v>
      </c>
      <c r="FN23" s="11">
        <f t="shared" si="74"/>
        <v>0</v>
      </c>
      <c r="FO23" s="11">
        <f t="shared" si="74"/>
        <v>0</v>
      </c>
      <c r="FP23" s="11">
        <f t="shared" si="74"/>
        <v>0</v>
      </c>
      <c r="FQ23" s="11">
        <f t="shared" si="74"/>
        <v>0</v>
      </c>
      <c r="FR23" s="11">
        <f t="shared" si="74"/>
        <v>0</v>
      </c>
      <c r="FS23" s="11">
        <f t="shared" si="74"/>
        <v>0</v>
      </c>
      <c r="FT23" s="11">
        <f t="shared" si="74"/>
        <v>0</v>
      </c>
      <c r="FU23" s="11">
        <f t="shared" si="74"/>
        <v>0</v>
      </c>
      <c r="FV23" s="11">
        <f t="shared" si="74"/>
        <v>0</v>
      </c>
      <c r="FW23" s="11">
        <f t="shared" si="74"/>
        <v>0</v>
      </c>
      <c r="FX23" s="11">
        <f t="shared" si="74"/>
        <v>0</v>
      </c>
      <c r="FY23" s="11">
        <f t="shared" si="74"/>
        <v>0</v>
      </c>
      <c r="FZ23" s="11">
        <f t="shared" si="74"/>
        <v>0</v>
      </c>
      <c r="GA23" s="11">
        <f t="shared" si="74"/>
        <v>0</v>
      </c>
      <c r="GB23" s="11">
        <f t="shared" si="74"/>
        <v>0</v>
      </c>
      <c r="GC23" s="11">
        <f t="shared" si="74"/>
        <v>0</v>
      </c>
      <c r="GD23" s="11">
        <f t="shared" si="74"/>
        <v>0</v>
      </c>
      <c r="GE23" s="11">
        <f t="shared" ref="GE23:IP23" si="75">GE22/25%</f>
        <v>0</v>
      </c>
      <c r="GF23" s="11">
        <f t="shared" si="75"/>
        <v>0</v>
      </c>
      <c r="GG23" s="11">
        <f t="shared" si="75"/>
        <v>0</v>
      </c>
      <c r="GH23" s="11">
        <f t="shared" si="75"/>
        <v>0</v>
      </c>
      <c r="GI23" s="11">
        <f t="shared" si="75"/>
        <v>0</v>
      </c>
      <c r="GJ23" s="11">
        <f t="shared" si="75"/>
        <v>0</v>
      </c>
      <c r="GK23" s="11">
        <f t="shared" si="75"/>
        <v>0</v>
      </c>
      <c r="GL23" s="11">
        <f t="shared" si="75"/>
        <v>0</v>
      </c>
      <c r="GM23" s="11">
        <f t="shared" si="75"/>
        <v>0</v>
      </c>
      <c r="GN23" s="11">
        <f t="shared" si="75"/>
        <v>0</v>
      </c>
      <c r="GO23" s="11">
        <f t="shared" si="75"/>
        <v>0</v>
      </c>
      <c r="GP23" s="11">
        <f t="shared" si="75"/>
        <v>0</v>
      </c>
      <c r="GQ23" s="11">
        <f t="shared" si="75"/>
        <v>0</v>
      </c>
      <c r="GR23" s="11">
        <f t="shared" si="75"/>
        <v>0</v>
      </c>
      <c r="GS23" s="11">
        <f t="shared" si="75"/>
        <v>0</v>
      </c>
      <c r="GT23" s="11">
        <f t="shared" si="75"/>
        <v>0</v>
      </c>
      <c r="GU23" s="11">
        <f t="shared" si="75"/>
        <v>0</v>
      </c>
      <c r="GV23" s="11">
        <f t="shared" si="75"/>
        <v>0</v>
      </c>
      <c r="GW23" s="11">
        <f t="shared" si="75"/>
        <v>0</v>
      </c>
      <c r="GX23" s="11">
        <f t="shared" si="75"/>
        <v>0</v>
      </c>
      <c r="GY23" s="11">
        <f t="shared" si="75"/>
        <v>0</v>
      </c>
      <c r="GZ23" s="11">
        <f t="shared" si="75"/>
        <v>0</v>
      </c>
      <c r="HA23" s="11">
        <f t="shared" si="75"/>
        <v>0</v>
      </c>
      <c r="HB23" s="11">
        <f t="shared" si="75"/>
        <v>0</v>
      </c>
      <c r="HC23" s="11">
        <f t="shared" si="75"/>
        <v>0</v>
      </c>
      <c r="HD23" s="11">
        <f t="shared" si="75"/>
        <v>0</v>
      </c>
      <c r="HE23" s="11">
        <f t="shared" si="75"/>
        <v>0</v>
      </c>
      <c r="HF23" s="11">
        <f t="shared" si="75"/>
        <v>0</v>
      </c>
      <c r="HG23" s="11">
        <f t="shared" si="75"/>
        <v>0</v>
      </c>
      <c r="HH23" s="11">
        <f t="shared" si="75"/>
        <v>0</v>
      </c>
      <c r="HI23" s="11">
        <f t="shared" si="75"/>
        <v>0</v>
      </c>
      <c r="HJ23" s="11">
        <f t="shared" si="75"/>
        <v>0</v>
      </c>
      <c r="HK23" s="11">
        <f t="shared" si="75"/>
        <v>0</v>
      </c>
      <c r="HL23" s="11">
        <f t="shared" si="75"/>
        <v>0</v>
      </c>
      <c r="HM23" s="11">
        <f t="shared" si="75"/>
        <v>0</v>
      </c>
      <c r="HN23" s="11">
        <f t="shared" si="75"/>
        <v>0</v>
      </c>
      <c r="HO23" s="11">
        <f t="shared" si="75"/>
        <v>0</v>
      </c>
      <c r="HP23" s="11">
        <f t="shared" si="75"/>
        <v>0</v>
      </c>
      <c r="HQ23" s="11">
        <f t="shared" si="75"/>
        <v>0</v>
      </c>
      <c r="HR23" s="11">
        <f t="shared" si="75"/>
        <v>0</v>
      </c>
      <c r="HS23" s="11">
        <f t="shared" si="75"/>
        <v>0</v>
      </c>
      <c r="HT23" s="11">
        <f t="shared" si="75"/>
        <v>0</v>
      </c>
      <c r="HU23" s="11">
        <f t="shared" si="75"/>
        <v>0</v>
      </c>
      <c r="HV23" s="11">
        <f t="shared" si="75"/>
        <v>0</v>
      </c>
      <c r="HW23" s="11">
        <f t="shared" si="75"/>
        <v>0</v>
      </c>
      <c r="HX23" s="11">
        <f t="shared" si="75"/>
        <v>0</v>
      </c>
      <c r="HY23" s="11">
        <f t="shared" si="75"/>
        <v>0</v>
      </c>
      <c r="HZ23" s="11">
        <f t="shared" si="75"/>
        <v>0</v>
      </c>
      <c r="IA23" s="11">
        <f t="shared" si="75"/>
        <v>0</v>
      </c>
      <c r="IB23" s="11">
        <f t="shared" si="75"/>
        <v>0</v>
      </c>
      <c r="IC23" s="11">
        <f t="shared" si="75"/>
        <v>0</v>
      </c>
      <c r="ID23" s="11">
        <f t="shared" si="75"/>
        <v>0</v>
      </c>
      <c r="IE23" s="11">
        <f t="shared" si="75"/>
        <v>0</v>
      </c>
      <c r="IF23" s="11">
        <f t="shared" si="75"/>
        <v>0</v>
      </c>
      <c r="IG23" s="11">
        <f t="shared" si="75"/>
        <v>0</v>
      </c>
      <c r="IH23" s="11">
        <f t="shared" si="75"/>
        <v>0</v>
      </c>
      <c r="II23" s="11">
        <f t="shared" si="75"/>
        <v>0</v>
      </c>
      <c r="IJ23" s="11">
        <f t="shared" si="75"/>
        <v>0</v>
      </c>
      <c r="IK23" s="11">
        <f t="shared" si="75"/>
        <v>0</v>
      </c>
      <c r="IL23" s="11">
        <f t="shared" si="75"/>
        <v>0</v>
      </c>
      <c r="IM23" s="11">
        <f t="shared" si="75"/>
        <v>0</v>
      </c>
      <c r="IN23" s="11">
        <f t="shared" si="75"/>
        <v>0</v>
      </c>
      <c r="IO23" s="11">
        <f t="shared" si="75"/>
        <v>0</v>
      </c>
      <c r="IP23" s="11">
        <f t="shared" si="75"/>
        <v>0</v>
      </c>
      <c r="IQ23" s="11">
        <f t="shared" ref="IQ23:LB23" si="76">IQ22/25%</f>
        <v>0</v>
      </c>
      <c r="IR23" s="11">
        <f t="shared" si="76"/>
        <v>0</v>
      </c>
      <c r="IS23" s="11">
        <f t="shared" si="76"/>
        <v>0</v>
      </c>
      <c r="IT23" s="11">
        <f t="shared" si="76"/>
        <v>0</v>
      </c>
      <c r="IU23" s="11">
        <f t="shared" si="76"/>
        <v>0</v>
      </c>
      <c r="IV23" s="11">
        <f t="shared" si="76"/>
        <v>0</v>
      </c>
      <c r="IW23" s="11">
        <f t="shared" si="76"/>
        <v>0</v>
      </c>
      <c r="IX23" s="11">
        <f t="shared" si="76"/>
        <v>0</v>
      </c>
      <c r="IY23" s="11">
        <f t="shared" si="76"/>
        <v>0</v>
      </c>
      <c r="IZ23" s="11">
        <f t="shared" si="76"/>
        <v>0</v>
      </c>
      <c r="JA23" s="11">
        <f t="shared" si="76"/>
        <v>0</v>
      </c>
      <c r="JB23" s="11">
        <f t="shared" si="76"/>
        <v>0</v>
      </c>
      <c r="JC23" s="11">
        <f t="shared" si="76"/>
        <v>0</v>
      </c>
      <c r="JD23" s="11">
        <f t="shared" si="76"/>
        <v>0</v>
      </c>
      <c r="JE23" s="11">
        <f t="shared" si="76"/>
        <v>0</v>
      </c>
      <c r="JF23" s="11">
        <f t="shared" si="76"/>
        <v>0</v>
      </c>
      <c r="JG23" s="11">
        <f t="shared" si="76"/>
        <v>0</v>
      </c>
      <c r="JH23" s="11">
        <f t="shared" si="76"/>
        <v>0</v>
      </c>
      <c r="JI23" s="11">
        <f t="shared" si="76"/>
        <v>0</v>
      </c>
      <c r="JJ23" s="11">
        <f t="shared" si="76"/>
        <v>0</v>
      </c>
      <c r="JK23" s="11">
        <f t="shared" si="76"/>
        <v>0</v>
      </c>
      <c r="JL23" s="11">
        <f t="shared" si="76"/>
        <v>0</v>
      </c>
      <c r="JM23" s="11">
        <f t="shared" si="76"/>
        <v>0</v>
      </c>
      <c r="JN23" s="11">
        <f t="shared" si="76"/>
        <v>0</v>
      </c>
      <c r="JO23" s="11">
        <f t="shared" si="76"/>
        <v>0</v>
      </c>
      <c r="JP23" s="11">
        <f t="shared" si="76"/>
        <v>0</v>
      </c>
      <c r="JQ23" s="11">
        <f t="shared" si="76"/>
        <v>0</v>
      </c>
      <c r="JR23" s="11">
        <f t="shared" si="76"/>
        <v>0</v>
      </c>
      <c r="JS23" s="11">
        <f t="shared" si="76"/>
        <v>0</v>
      </c>
      <c r="JT23" s="11">
        <f t="shared" si="76"/>
        <v>0</v>
      </c>
      <c r="JU23" s="11">
        <f t="shared" si="76"/>
        <v>0</v>
      </c>
      <c r="JV23" s="11">
        <f t="shared" si="76"/>
        <v>0</v>
      </c>
      <c r="JW23" s="11">
        <f t="shared" si="76"/>
        <v>0</v>
      </c>
      <c r="JX23" s="11">
        <f t="shared" si="76"/>
        <v>0</v>
      </c>
      <c r="JY23" s="11">
        <f t="shared" si="76"/>
        <v>0</v>
      </c>
      <c r="JZ23" s="11">
        <f t="shared" si="76"/>
        <v>0</v>
      </c>
      <c r="KA23" s="11">
        <f t="shared" si="76"/>
        <v>0</v>
      </c>
      <c r="KB23" s="11">
        <f t="shared" si="76"/>
        <v>0</v>
      </c>
      <c r="KC23" s="11">
        <f t="shared" si="76"/>
        <v>0</v>
      </c>
      <c r="KD23" s="11">
        <f t="shared" si="76"/>
        <v>0</v>
      </c>
      <c r="KE23" s="11">
        <f t="shared" si="76"/>
        <v>0</v>
      </c>
      <c r="KF23" s="11">
        <f t="shared" si="76"/>
        <v>0</v>
      </c>
      <c r="KG23" s="11">
        <f t="shared" si="76"/>
        <v>0</v>
      </c>
      <c r="KH23" s="11">
        <f t="shared" si="76"/>
        <v>0</v>
      </c>
      <c r="KI23" s="11">
        <f t="shared" si="76"/>
        <v>0</v>
      </c>
      <c r="KJ23" s="11">
        <f t="shared" si="76"/>
        <v>0</v>
      </c>
      <c r="KK23" s="11">
        <f t="shared" si="76"/>
        <v>0</v>
      </c>
      <c r="KL23" s="11">
        <f t="shared" si="76"/>
        <v>0</v>
      </c>
      <c r="KM23" s="11">
        <f t="shared" si="76"/>
        <v>0</v>
      </c>
      <c r="KN23" s="11">
        <f t="shared" si="76"/>
        <v>0</v>
      </c>
      <c r="KO23" s="11">
        <f t="shared" si="76"/>
        <v>0</v>
      </c>
      <c r="KP23" s="11">
        <f t="shared" si="76"/>
        <v>0</v>
      </c>
      <c r="KQ23" s="11">
        <f t="shared" si="76"/>
        <v>0</v>
      </c>
      <c r="KR23" s="11">
        <f t="shared" si="76"/>
        <v>0</v>
      </c>
      <c r="KS23" s="11">
        <f t="shared" si="76"/>
        <v>0</v>
      </c>
      <c r="KT23" s="11">
        <f t="shared" si="76"/>
        <v>0</v>
      </c>
      <c r="KU23" s="11">
        <f t="shared" si="76"/>
        <v>0</v>
      </c>
      <c r="KV23" s="11">
        <f t="shared" si="76"/>
        <v>0</v>
      </c>
      <c r="KW23" s="11">
        <f t="shared" si="76"/>
        <v>0</v>
      </c>
      <c r="KX23" s="11">
        <f t="shared" si="76"/>
        <v>0</v>
      </c>
      <c r="KY23" s="11">
        <f t="shared" si="76"/>
        <v>0</v>
      </c>
      <c r="KZ23" s="11">
        <f t="shared" si="76"/>
        <v>0</v>
      </c>
      <c r="LA23" s="11">
        <f t="shared" si="76"/>
        <v>0</v>
      </c>
      <c r="LB23" s="11">
        <f t="shared" si="76"/>
        <v>0</v>
      </c>
      <c r="LC23" s="11">
        <f t="shared" ref="LC23:NN23" si="77">LC22/25%</f>
        <v>0</v>
      </c>
      <c r="LD23" s="11">
        <f t="shared" si="77"/>
        <v>0</v>
      </c>
      <c r="LE23" s="11">
        <f t="shared" si="77"/>
        <v>0</v>
      </c>
      <c r="LF23" s="11">
        <f t="shared" si="77"/>
        <v>0</v>
      </c>
      <c r="LG23" s="11">
        <f t="shared" si="77"/>
        <v>0</v>
      </c>
      <c r="LH23" s="11">
        <f t="shared" si="77"/>
        <v>0</v>
      </c>
      <c r="LI23" s="11">
        <f t="shared" si="77"/>
        <v>0</v>
      </c>
      <c r="LJ23" s="11">
        <f t="shared" si="77"/>
        <v>0</v>
      </c>
      <c r="LK23" s="11">
        <f t="shared" si="77"/>
        <v>0</v>
      </c>
      <c r="LL23" s="11">
        <f t="shared" si="77"/>
        <v>0</v>
      </c>
      <c r="LM23" s="11">
        <f t="shared" si="77"/>
        <v>0</v>
      </c>
      <c r="LN23" s="11">
        <f t="shared" si="77"/>
        <v>0</v>
      </c>
      <c r="LO23" s="11">
        <f t="shared" si="77"/>
        <v>0</v>
      </c>
      <c r="LP23" s="11">
        <f t="shared" si="77"/>
        <v>0</v>
      </c>
      <c r="LQ23" s="11">
        <f t="shared" si="77"/>
        <v>0</v>
      </c>
      <c r="LR23" s="11">
        <f t="shared" si="77"/>
        <v>0</v>
      </c>
      <c r="LS23" s="11">
        <f t="shared" si="77"/>
        <v>0</v>
      </c>
      <c r="LT23" s="11">
        <f t="shared" si="77"/>
        <v>0</v>
      </c>
      <c r="LU23" s="11">
        <f t="shared" si="77"/>
        <v>0</v>
      </c>
      <c r="LV23" s="11">
        <f t="shared" si="77"/>
        <v>0</v>
      </c>
      <c r="LW23" s="11">
        <f t="shared" si="77"/>
        <v>0</v>
      </c>
      <c r="LX23" s="11">
        <f t="shared" si="77"/>
        <v>0</v>
      </c>
      <c r="LY23" s="11">
        <f t="shared" si="77"/>
        <v>0</v>
      </c>
      <c r="LZ23" s="11">
        <f t="shared" si="77"/>
        <v>0</v>
      </c>
      <c r="MA23" s="11">
        <f t="shared" si="77"/>
        <v>0</v>
      </c>
      <c r="MB23" s="11">
        <f t="shared" si="77"/>
        <v>0</v>
      </c>
      <c r="MC23" s="11">
        <f t="shared" si="77"/>
        <v>0</v>
      </c>
      <c r="MD23" s="11">
        <f t="shared" si="77"/>
        <v>0</v>
      </c>
      <c r="ME23" s="11">
        <f t="shared" si="77"/>
        <v>0</v>
      </c>
      <c r="MF23" s="11">
        <f t="shared" si="77"/>
        <v>0</v>
      </c>
      <c r="MG23" s="11">
        <f t="shared" si="77"/>
        <v>0</v>
      </c>
      <c r="MH23" s="11">
        <f t="shared" si="77"/>
        <v>0</v>
      </c>
      <c r="MI23" s="11">
        <f t="shared" si="77"/>
        <v>0</v>
      </c>
      <c r="MJ23" s="11">
        <f t="shared" si="77"/>
        <v>0</v>
      </c>
      <c r="MK23" s="11">
        <f t="shared" si="77"/>
        <v>0</v>
      </c>
      <c r="ML23" s="11">
        <f t="shared" si="77"/>
        <v>0</v>
      </c>
      <c r="MM23" s="11">
        <f t="shared" si="77"/>
        <v>0</v>
      </c>
      <c r="MN23" s="11">
        <f t="shared" si="77"/>
        <v>0</v>
      </c>
      <c r="MO23" s="11">
        <f t="shared" si="77"/>
        <v>0</v>
      </c>
      <c r="MP23" s="11">
        <f t="shared" si="77"/>
        <v>0</v>
      </c>
      <c r="MQ23" s="11">
        <f t="shared" si="77"/>
        <v>0</v>
      </c>
      <c r="MR23" s="11">
        <f t="shared" si="77"/>
        <v>0</v>
      </c>
      <c r="MS23" s="11">
        <f t="shared" si="77"/>
        <v>0</v>
      </c>
      <c r="MT23" s="11">
        <f t="shared" si="77"/>
        <v>0</v>
      </c>
      <c r="MU23" s="11">
        <f t="shared" si="77"/>
        <v>0</v>
      </c>
      <c r="MV23" s="11">
        <f t="shared" si="77"/>
        <v>0</v>
      </c>
      <c r="MW23" s="11">
        <f t="shared" si="77"/>
        <v>0</v>
      </c>
      <c r="MX23" s="11">
        <f t="shared" si="77"/>
        <v>0</v>
      </c>
      <c r="MY23" s="11">
        <f t="shared" si="77"/>
        <v>0</v>
      </c>
      <c r="MZ23" s="11">
        <f t="shared" si="77"/>
        <v>0</v>
      </c>
      <c r="NA23" s="11">
        <f t="shared" si="77"/>
        <v>0</v>
      </c>
      <c r="NB23" s="11">
        <f t="shared" si="77"/>
        <v>0</v>
      </c>
      <c r="NC23" s="11">
        <f t="shared" si="77"/>
        <v>0</v>
      </c>
      <c r="ND23" s="11">
        <f t="shared" si="77"/>
        <v>0</v>
      </c>
      <c r="NE23" s="11">
        <f t="shared" si="77"/>
        <v>0</v>
      </c>
      <c r="NF23" s="11">
        <f t="shared" si="77"/>
        <v>0</v>
      </c>
      <c r="NG23" s="11">
        <f t="shared" si="77"/>
        <v>0</v>
      </c>
      <c r="NH23" s="11">
        <f t="shared" si="77"/>
        <v>0</v>
      </c>
      <c r="NI23" s="11">
        <f t="shared" si="77"/>
        <v>0</v>
      </c>
      <c r="NJ23" s="11">
        <f t="shared" si="77"/>
        <v>0</v>
      </c>
      <c r="NK23" s="11">
        <f t="shared" si="77"/>
        <v>0</v>
      </c>
      <c r="NL23" s="11">
        <f t="shared" si="77"/>
        <v>0</v>
      </c>
      <c r="NM23" s="11">
        <f t="shared" si="77"/>
        <v>0</v>
      </c>
      <c r="NN23" s="11">
        <f t="shared" si="77"/>
        <v>0</v>
      </c>
      <c r="NO23" s="11">
        <f t="shared" ref="NO23:PZ23" si="78">NO22/25%</f>
        <v>0</v>
      </c>
      <c r="NP23" s="11">
        <f t="shared" si="78"/>
        <v>0</v>
      </c>
      <c r="NQ23" s="11">
        <f t="shared" si="78"/>
        <v>0</v>
      </c>
      <c r="NR23" s="11">
        <f t="shared" si="78"/>
        <v>0</v>
      </c>
      <c r="NS23" s="11">
        <f t="shared" si="78"/>
        <v>0</v>
      </c>
      <c r="NT23" s="11">
        <f t="shared" si="78"/>
        <v>0</v>
      </c>
      <c r="NU23" s="11">
        <f t="shared" si="78"/>
        <v>0</v>
      </c>
      <c r="NV23" s="11">
        <f t="shared" si="78"/>
        <v>0</v>
      </c>
      <c r="NW23" s="11">
        <f t="shared" si="78"/>
        <v>0</v>
      </c>
      <c r="NX23" s="11">
        <f t="shared" si="78"/>
        <v>0</v>
      </c>
      <c r="NY23" s="11">
        <f t="shared" si="78"/>
        <v>0</v>
      </c>
      <c r="NZ23" s="11">
        <f t="shared" si="78"/>
        <v>0</v>
      </c>
      <c r="OA23" s="11">
        <f t="shared" si="78"/>
        <v>0</v>
      </c>
      <c r="OB23" s="11">
        <f t="shared" si="78"/>
        <v>0</v>
      </c>
      <c r="OC23" s="11">
        <f t="shared" si="78"/>
        <v>0</v>
      </c>
      <c r="OD23" s="11">
        <f t="shared" si="78"/>
        <v>0</v>
      </c>
      <c r="OE23" s="11">
        <f t="shared" si="78"/>
        <v>0</v>
      </c>
      <c r="OF23" s="11">
        <f t="shared" si="78"/>
        <v>0</v>
      </c>
      <c r="OG23" s="11">
        <f t="shared" si="78"/>
        <v>0</v>
      </c>
      <c r="OH23" s="11">
        <f t="shared" si="78"/>
        <v>0</v>
      </c>
      <c r="OI23" s="11">
        <f t="shared" si="78"/>
        <v>0</v>
      </c>
      <c r="OJ23" s="11">
        <f t="shared" si="78"/>
        <v>0</v>
      </c>
      <c r="OK23" s="11">
        <f t="shared" si="78"/>
        <v>0</v>
      </c>
      <c r="OL23" s="11">
        <f t="shared" si="78"/>
        <v>0</v>
      </c>
      <c r="OM23" s="11">
        <f t="shared" si="78"/>
        <v>0</v>
      </c>
      <c r="ON23" s="11">
        <f t="shared" si="78"/>
        <v>0</v>
      </c>
      <c r="OO23" s="11">
        <f t="shared" si="78"/>
        <v>0</v>
      </c>
      <c r="OP23" s="11">
        <f t="shared" si="78"/>
        <v>0</v>
      </c>
      <c r="OQ23" s="11">
        <f t="shared" si="78"/>
        <v>0</v>
      </c>
      <c r="OR23" s="11">
        <f t="shared" si="78"/>
        <v>0</v>
      </c>
      <c r="OS23" s="11">
        <f t="shared" si="78"/>
        <v>0</v>
      </c>
      <c r="OT23" s="11">
        <f t="shared" si="78"/>
        <v>0</v>
      </c>
      <c r="OU23" s="11">
        <f t="shared" si="78"/>
        <v>0</v>
      </c>
      <c r="OV23" s="11">
        <f t="shared" si="78"/>
        <v>0</v>
      </c>
      <c r="OW23" s="11">
        <f t="shared" si="78"/>
        <v>0</v>
      </c>
      <c r="OX23" s="11">
        <f t="shared" si="78"/>
        <v>0</v>
      </c>
      <c r="OY23" s="11">
        <f t="shared" si="78"/>
        <v>0</v>
      </c>
      <c r="OZ23" s="11">
        <f t="shared" si="78"/>
        <v>0</v>
      </c>
      <c r="PA23" s="11">
        <f t="shared" si="78"/>
        <v>0</v>
      </c>
      <c r="PB23" s="11">
        <f t="shared" si="78"/>
        <v>0</v>
      </c>
      <c r="PC23" s="11">
        <f t="shared" si="78"/>
        <v>0</v>
      </c>
      <c r="PD23" s="11">
        <f t="shared" si="78"/>
        <v>0</v>
      </c>
      <c r="PE23" s="11">
        <f t="shared" si="78"/>
        <v>0</v>
      </c>
      <c r="PF23" s="11">
        <f t="shared" si="78"/>
        <v>0</v>
      </c>
      <c r="PG23" s="11">
        <f t="shared" si="78"/>
        <v>0</v>
      </c>
      <c r="PH23" s="11">
        <f t="shared" si="78"/>
        <v>0</v>
      </c>
      <c r="PI23" s="11">
        <f t="shared" si="78"/>
        <v>0</v>
      </c>
      <c r="PJ23" s="11">
        <f t="shared" si="78"/>
        <v>0</v>
      </c>
      <c r="PK23" s="11">
        <f t="shared" si="78"/>
        <v>0</v>
      </c>
      <c r="PL23" s="11">
        <f t="shared" si="78"/>
        <v>0</v>
      </c>
      <c r="PM23" s="11">
        <f t="shared" si="78"/>
        <v>0</v>
      </c>
      <c r="PN23" s="11">
        <f t="shared" si="78"/>
        <v>0</v>
      </c>
      <c r="PO23" s="11">
        <f t="shared" si="78"/>
        <v>0</v>
      </c>
      <c r="PP23" s="11">
        <f t="shared" si="78"/>
        <v>0</v>
      </c>
      <c r="PQ23" s="11">
        <f t="shared" si="78"/>
        <v>0</v>
      </c>
      <c r="PR23" s="11">
        <f t="shared" si="78"/>
        <v>0</v>
      </c>
      <c r="PS23" s="11">
        <f t="shared" si="78"/>
        <v>0</v>
      </c>
      <c r="PT23" s="11">
        <f t="shared" si="78"/>
        <v>0</v>
      </c>
      <c r="PU23" s="11">
        <f t="shared" si="78"/>
        <v>0</v>
      </c>
      <c r="PV23" s="11">
        <f t="shared" si="78"/>
        <v>0</v>
      </c>
      <c r="PW23" s="11">
        <f t="shared" si="78"/>
        <v>0</v>
      </c>
      <c r="PX23" s="11">
        <f t="shared" si="78"/>
        <v>0</v>
      </c>
      <c r="PY23" s="11">
        <f t="shared" si="78"/>
        <v>0</v>
      </c>
      <c r="PZ23" s="11">
        <f t="shared" si="78"/>
        <v>0</v>
      </c>
      <c r="QA23" s="11">
        <f t="shared" ref="QA23:SL23" si="79">QA22/25%</f>
        <v>0</v>
      </c>
      <c r="QB23" s="11">
        <f t="shared" si="79"/>
        <v>0</v>
      </c>
      <c r="QC23" s="11">
        <f t="shared" si="79"/>
        <v>0</v>
      </c>
      <c r="QD23" s="11">
        <f t="shared" si="79"/>
        <v>0</v>
      </c>
      <c r="QE23" s="11">
        <f t="shared" si="79"/>
        <v>0</v>
      </c>
      <c r="QF23" s="11">
        <f t="shared" si="79"/>
        <v>0</v>
      </c>
      <c r="QG23" s="11">
        <f t="shared" si="79"/>
        <v>0</v>
      </c>
      <c r="QH23" s="11">
        <f t="shared" si="79"/>
        <v>0</v>
      </c>
      <c r="QI23" s="11">
        <f t="shared" si="79"/>
        <v>0</v>
      </c>
      <c r="QJ23" s="11">
        <f t="shared" si="79"/>
        <v>0</v>
      </c>
      <c r="QK23" s="11">
        <f t="shared" si="79"/>
        <v>0</v>
      </c>
      <c r="QL23" s="11">
        <f t="shared" si="79"/>
        <v>0</v>
      </c>
      <c r="QM23" s="11">
        <f t="shared" si="79"/>
        <v>0</v>
      </c>
      <c r="QN23" s="11">
        <f t="shared" si="79"/>
        <v>0</v>
      </c>
      <c r="QO23" s="11">
        <f t="shared" si="79"/>
        <v>0</v>
      </c>
      <c r="QP23" s="11">
        <f t="shared" si="79"/>
        <v>0</v>
      </c>
      <c r="QQ23" s="11">
        <f t="shared" si="79"/>
        <v>0</v>
      </c>
      <c r="QR23" s="11">
        <f t="shared" si="79"/>
        <v>0</v>
      </c>
      <c r="QS23" s="11">
        <f t="shared" si="79"/>
        <v>0</v>
      </c>
      <c r="QT23" s="11">
        <f t="shared" si="79"/>
        <v>0</v>
      </c>
      <c r="QU23" s="11">
        <f t="shared" si="79"/>
        <v>0</v>
      </c>
      <c r="QV23" s="11">
        <f t="shared" si="79"/>
        <v>0</v>
      </c>
      <c r="QW23" s="11">
        <f t="shared" si="79"/>
        <v>0</v>
      </c>
      <c r="QX23" s="11">
        <f t="shared" si="79"/>
        <v>0</v>
      </c>
      <c r="QY23" s="11">
        <f t="shared" si="79"/>
        <v>0</v>
      </c>
      <c r="QZ23" s="11">
        <f t="shared" si="79"/>
        <v>0</v>
      </c>
      <c r="RA23" s="11">
        <f t="shared" si="79"/>
        <v>0</v>
      </c>
      <c r="RB23" s="11">
        <f t="shared" si="79"/>
        <v>0</v>
      </c>
      <c r="RC23" s="11">
        <f t="shared" si="79"/>
        <v>0</v>
      </c>
      <c r="RD23" s="11">
        <f t="shared" si="79"/>
        <v>0</v>
      </c>
      <c r="RE23" s="11">
        <f t="shared" si="79"/>
        <v>0</v>
      </c>
      <c r="RF23" s="11">
        <f t="shared" si="79"/>
        <v>0</v>
      </c>
      <c r="RG23" s="11">
        <f t="shared" si="79"/>
        <v>0</v>
      </c>
      <c r="RH23" s="11">
        <f t="shared" si="79"/>
        <v>0</v>
      </c>
      <c r="RI23" s="11">
        <f t="shared" si="79"/>
        <v>0</v>
      </c>
      <c r="RJ23" s="11">
        <f t="shared" si="79"/>
        <v>0</v>
      </c>
      <c r="RK23" s="11">
        <f t="shared" si="79"/>
        <v>0</v>
      </c>
      <c r="RL23" s="11">
        <f t="shared" si="79"/>
        <v>0</v>
      </c>
      <c r="RM23" s="11">
        <f t="shared" si="79"/>
        <v>0</v>
      </c>
      <c r="RN23" s="11">
        <f t="shared" si="79"/>
        <v>0</v>
      </c>
      <c r="RO23" s="11">
        <f t="shared" si="79"/>
        <v>0</v>
      </c>
      <c r="RP23" s="11">
        <f t="shared" si="79"/>
        <v>0</v>
      </c>
      <c r="RQ23" s="11">
        <f t="shared" si="79"/>
        <v>0</v>
      </c>
      <c r="RR23" s="11">
        <f t="shared" si="79"/>
        <v>0</v>
      </c>
      <c r="RS23" s="11">
        <f t="shared" si="79"/>
        <v>0</v>
      </c>
      <c r="RT23" s="11">
        <f t="shared" si="79"/>
        <v>0</v>
      </c>
      <c r="RU23" s="11">
        <f t="shared" si="79"/>
        <v>0</v>
      </c>
      <c r="RV23" s="11">
        <f t="shared" si="79"/>
        <v>0</v>
      </c>
      <c r="RW23" s="11">
        <f t="shared" si="79"/>
        <v>0</v>
      </c>
      <c r="RX23" s="11">
        <f t="shared" si="79"/>
        <v>0</v>
      </c>
      <c r="RY23" s="11">
        <f t="shared" si="79"/>
        <v>0</v>
      </c>
      <c r="RZ23" s="11">
        <f t="shared" si="79"/>
        <v>0</v>
      </c>
      <c r="SA23" s="11">
        <f t="shared" si="79"/>
        <v>0</v>
      </c>
      <c r="SB23" s="11">
        <f t="shared" si="79"/>
        <v>0</v>
      </c>
      <c r="SC23" s="11">
        <f t="shared" si="79"/>
        <v>0</v>
      </c>
      <c r="SD23" s="11">
        <f t="shared" si="79"/>
        <v>0</v>
      </c>
      <c r="SE23" s="11">
        <f t="shared" si="79"/>
        <v>0</v>
      </c>
      <c r="SF23" s="11">
        <f t="shared" si="79"/>
        <v>0</v>
      </c>
      <c r="SG23" s="11">
        <f t="shared" si="79"/>
        <v>0</v>
      </c>
      <c r="SH23" s="11">
        <f t="shared" si="79"/>
        <v>0</v>
      </c>
      <c r="SI23" s="11">
        <f t="shared" si="79"/>
        <v>0</v>
      </c>
      <c r="SJ23" s="11">
        <f t="shared" si="79"/>
        <v>0</v>
      </c>
      <c r="SK23" s="11">
        <f t="shared" si="79"/>
        <v>0</v>
      </c>
      <c r="SL23" s="11">
        <f t="shared" si="79"/>
        <v>0</v>
      </c>
      <c r="SM23" s="11">
        <f t="shared" ref="SM23:TG23" si="80">SM22/25%</f>
        <v>0</v>
      </c>
      <c r="SN23" s="11">
        <f t="shared" si="80"/>
        <v>0</v>
      </c>
      <c r="SO23" s="11">
        <f t="shared" si="80"/>
        <v>0</v>
      </c>
      <c r="SP23" s="11">
        <f t="shared" si="80"/>
        <v>0</v>
      </c>
      <c r="SQ23" s="11">
        <f t="shared" si="80"/>
        <v>0</v>
      </c>
      <c r="SR23" s="11">
        <f t="shared" si="80"/>
        <v>0</v>
      </c>
      <c r="SS23" s="11">
        <f t="shared" si="80"/>
        <v>0</v>
      </c>
      <c r="ST23" s="11">
        <f t="shared" si="80"/>
        <v>0</v>
      </c>
      <c r="SU23" s="11">
        <f t="shared" si="80"/>
        <v>0</v>
      </c>
      <c r="SV23" s="11">
        <f t="shared" si="80"/>
        <v>0</v>
      </c>
      <c r="SW23" s="11">
        <f t="shared" si="80"/>
        <v>0</v>
      </c>
      <c r="SX23" s="11">
        <f t="shared" si="80"/>
        <v>0</v>
      </c>
      <c r="SY23" s="11">
        <f t="shared" si="80"/>
        <v>0</v>
      </c>
      <c r="SZ23" s="11">
        <f t="shared" si="80"/>
        <v>0</v>
      </c>
      <c r="TA23" s="11">
        <f t="shared" si="80"/>
        <v>0</v>
      </c>
      <c r="TB23" s="11">
        <f t="shared" si="80"/>
        <v>0</v>
      </c>
      <c r="TC23" s="11">
        <f t="shared" si="80"/>
        <v>0</v>
      </c>
      <c r="TD23" s="11">
        <f t="shared" si="80"/>
        <v>0</v>
      </c>
      <c r="TE23" s="11">
        <f t="shared" si="80"/>
        <v>0</v>
      </c>
      <c r="TF23" s="11">
        <f t="shared" si="80"/>
        <v>0</v>
      </c>
      <c r="TG23" s="11">
        <f t="shared" si="80"/>
        <v>0</v>
      </c>
    </row>
    <row r="25" spans="1:527">
      <c r="B25" s="12" t="s">
        <v>3121</v>
      </c>
    </row>
    <row r="26" spans="1:527">
      <c r="B26" t="s">
        <v>3122</v>
      </c>
      <c r="C26" t="s">
        <v>3145</v>
      </c>
      <c r="D26">
        <f>(C23+F23+I23+L23+O23+R23+U23+X23+AA23+AD23+AG23+AJ23+AM23+AP23+AS23+AV23+AY23+BB23+BE23+BH23+BK23+BN23)/22</f>
        <v>100</v>
      </c>
      <c r="E26">
        <f>M26/100*8</f>
        <v>0</v>
      </c>
    </row>
    <row r="27" spans="1:527">
      <c r="B27" t="s">
        <v>3124</v>
      </c>
      <c r="C27" t="s">
        <v>3145</v>
      </c>
      <c r="D27">
        <f>(D23+G23+J23+M23+P23+S23+V23+Y23+AB23+AE23+AH23+AK23+AN23+AQ23+AT23+AW23+AZ23+BC23+BF23+BI23+BL23+BO23)/22</f>
        <v>0</v>
      </c>
      <c r="E27">
        <f>D27/100*25</f>
        <v>0</v>
      </c>
    </row>
    <row r="28" spans="1:527">
      <c r="B28" t="s">
        <v>3125</v>
      </c>
      <c r="C28" t="s">
        <v>3145</v>
      </c>
      <c r="D28">
        <f>(E23+H23+K23+N23+Q23+T23+W23+Z23+AC23+AF23+AI23+AL23+AO23+AR23+AU23+AX23+BA23+BD23+BG23+BJ23+BM23+BP23)/22</f>
        <v>0</v>
      </c>
      <c r="E28">
        <f>D28/100*25</f>
        <v>0</v>
      </c>
    </row>
    <row r="30" spans="1:527">
      <c r="B30" t="s">
        <v>3122</v>
      </c>
      <c r="C30" t="s">
        <v>3146</v>
      </c>
      <c r="D30">
        <f>(BQ23+BT23+BW23+BZ23+CC23+CF23+CI23+CL23+CO23+CR23+CU23+CX23+DA23+DD23+DG23+DJ23+DM23+DP23+DS23+DV23+DY23+EB23+EE23+EH23+EK23+EN23+EQ23+ET23+EW23+EZ23+FC23+FF23+FI23+FL23+FO23+FR23+FU23+FX23+GA23+GD23+GG23+GJ23)/42</f>
        <v>0</v>
      </c>
      <c r="E30">
        <f>D30/100*25</f>
        <v>0</v>
      </c>
    </row>
    <row r="31" spans="1:527">
      <c r="B31" t="s">
        <v>3124</v>
      </c>
      <c r="C31" t="s">
        <v>3146</v>
      </c>
      <c r="D31">
        <f>(BR23+BU23+BX23+CA23+CD23+CG23+CJ23+CM23+CP23+CS23+CV23+CY23+DB23+DE23+DH23+DK23+DN23+DQ23+DT23+DW23+DZ23+EC23+EF23+EI23+EL23+EO23+ER23+EU23+EX23+FA23+FD23+FG23+FJ23+FM23+FP23+FS23+FV23+FY23+GB23+GE23+GH23+GK23)/42</f>
        <v>0</v>
      </c>
      <c r="E31">
        <f>D31/100*25</f>
        <v>0</v>
      </c>
    </row>
    <row r="32" spans="1:527">
      <c r="B32" t="s">
        <v>3125</v>
      </c>
      <c r="C32" t="s">
        <v>3146</v>
      </c>
      <c r="D32">
        <f>(BS23+BV23+BY23+CB23+CE23+CH23+CK23+CN23+CQ23+CT23+CW23+CZ23+DC23+DF23+DI23+DL23+DO23+DR23+DU23+DX23+EA23+ED23+EG23+EJ23+EM23+EP23+ES23+EV23+EY23+FB23+FE23+FH23+FK23+FN23+FQ23+FT23+FW23+FZ23+GC23+GF23+GI23+GL23)/42</f>
        <v>0</v>
      </c>
      <c r="E32">
        <f>D32/100*25</f>
        <v>0</v>
      </c>
    </row>
    <row r="34" spans="2:5">
      <c r="B34" t="s">
        <v>3122</v>
      </c>
      <c r="C34" t="s">
        <v>3147</v>
      </c>
      <c r="D34" s="45">
        <f>(GM23+GP23+GS23+GV23+GY23+HB23+HE23+HH23+HK23+HN23+HQ23+HT23+HW23)/13</f>
        <v>0</v>
      </c>
      <c r="E34">
        <f>D34/100*25</f>
        <v>0</v>
      </c>
    </row>
    <row r="35" spans="2:5">
      <c r="B35" t="s">
        <v>3124</v>
      </c>
      <c r="C35" t="s">
        <v>3147</v>
      </c>
      <c r="D35">
        <f>(GN23+GQ23+GT23+GW23+GZ23+HC23+HF23+HI23+HL23+HO23+HR23+HU23+HX23)/13</f>
        <v>0</v>
      </c>
      <c r="E35">
        <f>D35/100*25</f>
        <v>0</v>
      </c>
    </row>
    <row r="36" spans="2:5">
      <c r="B36" t="s">
        <v>3125</v>
      </c>
      <c r="C36" t="s">
        <v>3147</v>
      </c>
      <c r="D36">
        <f>(GO23+GR23+GU23+GX23+HA23+HD23+HG23+HJ23+HM23+HP23+HS23+HV23+HY23)/13</f>
        <v>0</v>
      </c>
      <c r="E36">
        <f>D36/100*25</f>
        <v>0</v>
      </c>
    </row>
    <row r="38" spans="2:5">
      <c r="B38" t="s">
        <v>3122</v>
      </c>
      <c r="C38" t="s">
        <v>3148</v>
      </c>
      <c r="D38">
        <f>(HZ23+IC23+IF23+II23+IL23+IO23+IR23+IU23+IX23+JA23+JD23+JG23+JJ23+JM23+JP23+JS23+JV23+JY23+KB23+KE23+KH23+KK23+KN23+KQ23+KT23+KW23+KZ23+LC23+LF23+LI23+LL23+LO23+LR23+LU23+LX23+MA23+MD23+MG23+MJ23+MM23+MP23+MS23+MV23+MY23+NB23+NE23+NH23+NK23+NN23+NQ23+NT23+NW23+NZ23+OC23+OF23+OI23+OL23+OP23)/58</f>
        <v>0</v>
      </c>
      <c r="E38">
        <f>D38/100*25</f>
        <v>0</v>
      </c>
    </row>
    <row r="39" spans="2:5">
      <c r="B39" t="s">
        <v>3124</v>
      </c>
      <c r="C39" t="s">
        <v>3148</v>
      </c>
      <c r="D39">
        <f>(IA23+ID23+IG23+IJ23+IM23+IP23+IS23+IV23+IY23+JB23+JE23+JH23+JK23+JN23+JQ23+JT23+JW23+JZ23+KC23+KF23+KI23+KL23+KO23+KR23+KU23+KX23+LA23+LD23+LG23+LJ23+LM23+LP23+LS23+LV23+LY23+MB23+ME23+MH23+MK23+MN23+MQ23+MT23+MW23+MZ23+NC23+NF23+NI23+NL23+NO23+NR23+NU23+NX23+OA23+OD23+OG23+OJ23+OM23+OP23)/58</f>
        <v>0</v>
      </c>
      <c r="E39">
        <f>D39/100*25</f>
        <v>0</v>
      </c>
    </row>
    <row r="40" spans="2:5">
      <c r="B40" t="s">
        <v>3125</v>
      </c>
      <c r="C40" t="s">
        <v>3148</v>
      </c>
      <c r="D40">
        <f>(IB23+IE23+IH23+IK23+IN23+IQ23+IT23+IW23+IZ23+JC23+JF23+JI23+JL23+JO23+JR23+JU23+JX23+KA23+KD23+KG23+KJ23+KM23+KP23+KS23+KV23+KY23+LB23+LE23+LH23+LK23+LN23+LQ23+LT23+LW23+LZ23+MC23+MF23+MI23+ML23+MO23+MR23+MU23+MX23+NA23+ND23+NG23+NJ23+NM23+NP23+NS23+NV23+NY23+OB23+OE23+OH23+OK23+ON23+OQ23)/58</f>
        <v>0</v>
      </c>
      <c r="E40">
        <f>D40/100*25</f>
        <v>0</v>
      </c>
    </row>
    <row r="42" spans="2:5">
      <c r="B42" t="s">
        <v>3122</v>
      </c>
      <c r="C42" t="s">
        <v>3149</v>
      </c>
      <c r="D42" s="45">
        <f>(OR23+OU23+OX23+PA23+PD23+PG23+PJ23+PM23+PP23+PS23+PV23+PY23+QB23+QE23+QH23+QK23+QN23+QQ23+QT23+QW23+QZ23+RC23+RF23+RI23+RL23+RO23+RR23+RU23+RX23+SA23+SD23+SG23+SJ23+SM23+SP23+SS23+SV23+SY23+TB23+TE23)/40</f>
        <v>0</v>
      </c>
      <c r="E42">
        <f>D42/100*25</f>
        <v>0</v>
      </c>
    </row>
    <row r="43" spans="2:5">
      <c r="B43" t="s">
        <v>3124</v>
      </c>
      <c r="C43" t="s">
        <v>3149</v>
      </c>
      <c r="D43">
        <f>(OS23+OV23+OY23+PB23+PE23+PH23+PK23+PN23+PQ23+PT23+PW23+PZ23+QC23+QF23+QI23+QL23+QO23+QR23+QU23+QX23+RA23+RD23+RG23+RJ23+RM23+RP23+RS23+RV23+RY23+SB23+SE23+SH23+SK23+SN23+SQ23+ST23+SW23+SZ23+TC23+TF23)/40</f>
        <v>0</v>
      </c>
      <c r="E43">
        <f>D43/100*25</f>
        <v>0</v>
      </c>
    </row>
    <row r="44" spans="2:5">
      <c r="B44" t="s">
        <v>3125</v>
      </c>
      <c r="C44" t="s">
        <v>3149</v>
      </c>
      <c r="D44">
        <f>(OT23+OW23+OZ23+PC23+PF23+PI23+PL23+PO23+PR23+PU23+PX23+QA23+QD23+QG23+QJ23+QM23+QP23+QS23+QV23+QY23+RB23+RE23+RH23+RK23+RN23+RQ23+RT23+RW23+RZ23+SC23+SF23+SI23+SL23+SO23+SR23+SU23+SX23+TA23+TD23+TG23)/40</f>
        <v>0</v>
      </c>
      <c r="E44">
        <f>D44/100*25</f>
        <v>0</v>
      </c>
    </row>
  </sheetData>
  <mergeCells count="376"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A22:B22"/>
    <mergeCell ref="A23:B23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V61"/>
  <sheetViews>
    <sheetView tabSelected="1" topLeftCell="A16" zoomScale="70" zoomScaleNormal="70" workbookViewId="0">
      <selection activeCell="E51" sqref="E51"/>
    </sheetView>
  </sheetViews>
  <sheetFormatPr defaultRowHeight="14.5"/>
  <cols>
    <col min="2" max="2" width="25.81640625" customWidth="1"/>
  </cols>
  <sheetData>
    <row r="1" spans="1:620" ht="15.5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5">
      <c r="A2" s="8" t="s">
        <v>3159</v>
      </c>
      <c r="B2" s="7"/>
      <c r="C2" s="7" t="s">
        <v>3185</v>
      </c>
      <c r="D2" s="7"/>
      <c r="E2" s="7"/>
      <c r="F2" s="7"/>
      <c r="G2" s="7" t="s">
        <v>3186</v>
      </c>
      <c r="H2" s="7"/>
      <c r="I2" s="7"/>
      <c r="J2" s="16"/>
      <c r="K2" s="16" t="s">
        <v>3187</v>
      </c>
      <c r="L2" s="17" t="s">
        <v>3188</v>
      </c>
      <c r="M2" s="7"/>
      <c r="N2" s="7"/>
      <c r="O2" s="7"/>
      <c r="P2" s="7"/>
      <c r="Q2" s="7" t="s">
        <v>3189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5" customHeight="1">
      <c r="A4" s="87" t="s">
        <v>0</v>
      </c>
      <c r="B4" s="87" t="s">
        <v>321</v>
      </c>
      <c r="C4" s="118" t="s">
        <v>1218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63" t="s">
        <v>974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 t="s">
        <v>974</v>
      </c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 t="s">
        <v>974</v>
      </c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 t="s">
        <v>974</v>
      </c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102" t="s">
        <v>1221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60" t="s">
        <v>978</v>
      </c>
      <c r="JT4" s="61"/>
      <c r="JU4" s="61"/>
      <c r="JV4" s="61"/>
      <c r="JW4" s="61"/>
      <c r="JX4" s="61"/>
      <c r="JY4" s="61"/>
      <c r="JZ4" s="61"/>
      <c r="KA4" s="61"/>
      <c r="KB4" s="61"/>
      <c r="KC4" s="61"/>
      <c r="KD4" s="61"/>
      <c r="KE4" s="61"/>
      <c r="KF4" s="61"/>
      <c r="KG4" s="61"/>
      <c r="KH4" s="61"/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2"/>
      <c r="LU4" s="117" t="s">
        <v>978</v>
      </c>
      <c r="LV4" s="117"/>
      <c r="LW4" s="117"/>
      <c r="LX4" s="117"/>
      <c r="LY4" s="117"/>
      <c r="LZ4" s="117"/>
      <c r="MA4" s="117"/>
      <c r="MB4" s="117"/>
      <c r="MC4" s="117"/>
      <c r="MD4" s="117"/>
      <c r="ME4" s="117"/>
      <c r="MF4" s="117"/>
      <c r="MG4" s="117"/>
      <c r="MH4" s="117"/>
      <c r="MI4" s="117"/>
      <c r="MJ4" s="117"/>
      <c r="MK4" s="117"/>
      <c r="ML4" s="117"/>
      <c r="MM4" s="117"/>
      <c r="MN4" s="117"/>
      <c r="MO4" s="117"/>
      <c r="MP4" s="117"/>
      <c r="MQ4" s="117"/>
      <c r="MR4" s="117"/>
      <c r="MS4" s="117"/>
      <c r="MT4" s="117"/>
      <c r="MU4" s="117"/>
      <c r="MV4" s="117"/>
      <c r="MW4" s="117"/>
      <c r="MX4" s="117"/>
      <c r="MY4" s="117" t="s">
        <v>978</v>
      </c>
      <c r="MZ4" s="117"/>
      <c r="NA4" s="117"/>
      <c r="NB4" s="117"/>
      <c r="NC4" s="117"/>
      <c r="ND4" s="117"/>
      <c r="NE4" s="117"/>
      <c r="NF4" s="117"/>
      <c r="NG4" s="117"/>
      <c r="NH4" s="117"/>
      <c r="NI4" s="117"/>
      <c r="NJ4" s="117"/>
      <c r="NK4" s="117"/>
      <c r="NL4" s="117"/>
      <c r="NM4" s="117"/>
      <c r="NN4" s="117"/>
      <c r="NO4" s="117"/>
      <c r="NP4" s="117"/>
      <c r="NQ4" s="117"/>
      <c r="NR4" s="117"/>
      <c r="NS4" s="117"/>
      <c r="NT4" s="117"/>
      <c r="NU4" s="117"/>
      <c r="NV4" s="117"/>
      <c r="NW4" s="117"/>
      <c r="NX4" s="117"/>
      <c r="NY4" s="117"/>
      <c r="NZ4" s="117"/>
      <c r="OA4" s="117"/>
      <c r="OB4" s="117"/>
      <c r="OC4" s="117"/>
      <c r="OD4" s="117"/>
      <c r="OE4" s="117"/>
      <c r="OF4" s="117"/>
      <c r="OG4" s="117"/>
      <c r="OH4" s="117"/>
      <c r="OI4" s="60" t="s">
        <v>978</v>
      </c>
      <c r="OJ4" s="61"/>
      <c r="OK4" s="61"/>
      <c r="OL4" s="61"/>
      <c r="OM4" s="61"/>
      <c r="ON4" s="61"/>
      <c r="OO4" s="61"/>
      <c r="OP4" s="61"/>
      <c r="OQ4" s="61"/>
      <c r="OR4" s="61"/>
      <c r="OS4" s="61"/>
      <c r="OT4" s="61"/>
      <c r="OU4" s="61"/>
      <c r="OV4" s="61"/>
      <c r="OW4" s="61"/>
      <c r="OX4" s="61"/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2"/>
      <c r="PP4" s="63" t="s">
        <v>978</v>
      </c>
      <c r="PQ4" s="64"/>
      <c r="PR4" s="64"/>
      <c r="PS4" s="64"/>
      <c r="PT4" s="64"/>
      <c r="PU4" s="64"/>
      <c r="PV4" s="64"/>
      <c r="PW4" s="64"/>
      <c r="PX4" s="64"/>
      <c r="PY4" s="64"/>
      <c r="PZ4" s="64"/>
      <c r="QA4" s="64"/>
      <c r="QB4" s="64"/>
      <c r="QC4" s="64"/>
      <c r="QD4" s="64"/>
      <c r="QE4" s="64"/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76" t="s">
        <v>1222</v>
      </c>
      <c r="QU4" s="105"/>
      <c r="QV4" s="105"/>
      <c r="QW4" s="105"/>
      <c r="QX4" s="105"/>
      <c r="QY4" s="105"/>
      <c r="QZ4" s="105"/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6"/>
    </row>
    <row r="5" spans="1:620" ht="15" customHeight="1">
      <c r="A5" s="87"/>
      <c r="B5" s="87"/>
      <c r="C5" s="79" t="s">
        <v>973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5" t="s">
        <v>1219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69" t="s">
        <v>976</v>
      </c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1220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 t="s">
        <v>1113</v>
      </c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79" t="s">
        <v>1115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79"/>
      <c r="JC5" s="79"/>
      <c r="JD5" s="79"/>
      <c r="JE5" s="79"/>
      <c r="JF5" s="79"/>
      <c r="JG5" s="79"/>
      <c r="JH5" s="79"/>
      <c r="JI5" s="79"/>
      <c r="JJ5" s="79"/>
      <c r="JK5" s="79"/>
      <c r="JL5" s="79"/>
      <c r="JM5" s="79"/>
      <c r="JN5" s="79"/>
      <c r="JO5" s="79"/>
      <c r="JP5" s="79"/>
      <c r="JQ5" s="79"/>
      <c r="JR5" s="79"/>
      <c r="JS5" s="81" t="s">
        <v>986</v>
      </c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119" t="s">
        <v>979</v>
      </c>
      <c r="LV5" s="119"/>
      <c r="LW5" s="119"/>
      <c r="LX5" s="119"/>
      <c r="LY5" s="119"/>
      <c r="LZ5" s="119"/>
      <c r="MA5" s="119"/>
      <c r="MB5" s="119"/>
      <c r="MC5" s="119"/>
      <c r="MD5" s="119"/>
      <c r="ME5" s="119"/>
      <c r="MF5" s="119"/>
      <c r="MG5" s="119"/>
      <c r="MH5" s="119"/>
      <c r="MI5" s="119"/>
      <c r="MJ5" s="119"/>
      <c r="MK5" s="119"/>
      <c r="ML5" s="119"/>
      <c r="MM5" s="119"/>
      <c r="MN5" s="119"/>
      <c r="MO5" s="119"/>
      <c r="MP5" s="119"/>
      <c r="MQ5" s="119"/>
      <c r="MR5" s="119"/>
      <c r="MS5" s="119"/>
      <c r="MT5" s="119"/>
      <c r="MU5" s="119"/>
      <c r="MV5" s="119"/>
      <c r="MW5" s="119"/>
      <c r="MX5" s="119"/>
      <c r="MY5" s="140" t="s">
        <v>979</v>
      </c>
      <c r="MZ5" s="140"/>
      <c r="NA5" s="140"/>
      <c r="NB5" s="140"/>
      <c r="NC5" s="140"/>
      <c r="ND5" s="140"/>
      <c r="NE5" s="140"/>
      <c r="NF5" s="140"/>
      <c r="NG5" s="140"/>
      <c r="NH5" s="140"/>
      <c r="NI5" s="140"/>
      <c r="NJ5" s="140"/>
      <c r="NK5" s="140"/>
      <c r="NL5" s="140"/>
      <c r="NM5" s="140"/>
      <c r="NN5" s="140"/>
      <c r="NO5" s="140"/>
      <c r="NP5" s="140"/>
      <c r="NQ5" s="140"/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16" t="s">
        <v>987</v>
      </c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6"/>
      <c r="PJ5" s="116"/>
      <c r="PK5" s="116"/>
      <c r="PL5" s="116"/>
      <c r="PM5" s="116"/>
      <c r="PN5" s="116"/>
      <c r="PO5" s="116"/>
      <c r="PP5" s="140" t="s">
        <v>59</v>
      </c>
      <c r="PQ5" s="140"/>
      <c r="PR5" s="140"/>
      <c r="PS5" s="140"/>
      <c r="PT5" s="140"/>
      <c r="PU5" s="140"/>
      <c r="PV5" s="140"/>
      <c r="PW5" s="140"/>
      <c r="PX5" s="140"/>
      <c r="PY5" s="140"/>
      <c r="PZ5" s="140"/>
      <c r="QA5" s="140"/>
      <c r="QB5" s="140"/>
      <c r="QC5" s="140"/>
      <c r="QD5" s="140"/>
      <c r="QE5" s="140"/>
      <c r="QF5" s="140"/>
      <c r="QG5" s="140"/>
      <c r="QH5" s="140"/>
      <c r="QI5" s="140"/>
      <c r="QJ5" s="140"/>
      <c r="QK5" s="140"/>
      <c r="QL5" s="140"/>
      <c r="QM5" s="140"/>
      <c r="QN5" s="140"/>
      <c r="QO5" s="140"/>
      <c r="QP5" s="140"/>
      <c r="QQ5" s="140"/>
      <c r="QR5" s="140"/>
      <c r="QS5" s="140"/>
      <c r="QT5" s="56" t="s">
        <v>981</v>
      </c>
      <c r="QU5" s="56"/>
      <c r="QV5" s="56"/>
      <c r="QW5" s="56"/>
      <c r="QX5" s="56"/>
      <c r="QY5" s="56"/>
      <c r="QZ5" s="56"/>
      <c r="RA5" s="56"/>
      <c r="RB5" s="56"/>
      <c r="RC5" s="56"/>
      <c r="RD5" s="56"/>
      <c r="RE5" s="56"/>
      <c r="RF5" s="56"/>
      <c r="RG5" s="56"/>
      <c r="RH5" s="56"/>
      <c r="RI5" s="56"/>
      <c r="RJ5" s="56"/>
      <c r="RK5" s="56"/>
      <c r="RL5" s="56"/>
      <c r="RM5" s="56"/>
      <c r="RN5" s="56"/>
      <c r="RO5" s="56"/>
      <c r="RP5" s="56"/>
      <c r="RQ5" s="56"/>
      <c r="RR5" s="56"/>
      <c r="RS5" s="56"/>
      <c r="RT5" s="56"/>
      <c r="RU5" s="56"/>
      <c r="RV5" s="56"/>
      <c r="RW5" s="56"/>
      <c r="RX5" s="56"/>
      <c r="RY5" s="56"/>
      <c r="RZ5" s="56"/>
      <c r="SA5" s="56"/>
      <c r="SB5" s="56"/>
      <c r="SC5" s="56"/>
      <c r="SD5" s="56"/>
      <c r="SE5" s="56"/>
      <c r="SF5" s="56"/>
      <c r="SG5" s="56"/>
      <c r="SH5" s="56"/>
      <c r="SI5" s="56"/>
      <c r="SJ5" s="56"/>
      <c r="SK5" s="56"/>
      <c r="SL5" s="56"/>
      <c r="SM5" s="56"/>
      <c r="SN5" s="56"/>
      <c r="SO5" s="56"/>
      <c r="SP5" s="56"/>
      <c r="SQ5" s="56"/>
      <c r="SR5" s="56"/>
      <c r="SS5" s="56"/>
      <c r="ST5" s="56"/>
      <c r="SU5" s="56"/>
      <c r="SV5" s="56"/>
      <c r="SW5" s="56"/>
      <c r="SX5" s="56"/>
      <c r="SY5" s="56"/>
      <c r="SZ5" s="56"/>
      <c r="TA5" s="56"/>
      <c r="TB5" s="56"/>
      <c r="TC5" s="56"/>
      <c r="TD5" s="56"/>
      <c r="TE5" s="56"/>
      <c r="TF5" s="56"/>
      <c r="TG5" s="56"/>
      <c r="TH5" s="56"/>
      <c r="TI5" s="56"/>
      <c r="TJ5" s="56"/>
      <c r="TK5" s="56"/>
      <c r="TL5" s="56"/>
      <c r="TM5" s="56"/>
      <c r="TN5" s="56"/>
      <c r="TO5" s="56"/>
      <c r="TP5" s="56"/>
      <c r="TQ5" s="56"/>
      <c r="TR5" s="56"/>
      <c r="TS5" s="56"/>
      <c r="TT5" s="56"/>
      <c r="TU5" s="56"/>
      <c r="TV5" s="56"/>
      <c r="TW5" s="56"/>
      <c r="TX5" s="56"/>
      <c r="TY5" s="56"/>
      <c r="TZ5" s="56"/>
      <c r="UA5" s="56"/>
      <c r="UB5" s="56"/>
      <c r="UC5" s="56"/>
      <c r="UD5" s="56"/>
      <c r="UE5" s="56"/>
      <c r="UF5" s="56"/>
      <c r="UG5" s="56"/>
      <c r="UH5" s="56"/>
      <c r="UI5" s="56"/>
      <c r="UJ5" s="56"/>
      <c r="UK5" s="56"/>
      <c r="UL5" s="56"/>
      <c r="UM5" s="56"/>
      <c r="UN5" s="56"/>
      <c r="UO5" s="56"/>
      <c r="UP5" s="56"/>
      <c r="UQ5" s="56"/>
      <c r="UR5" s="56"/>
      <c r="US5" s="56"/>
      <c r="UT5" s="56"/>
      <c r="UU5" s="56"/>
      <c r="UV5" s="56"/>
      <c r="UW5" s="56"/>
      <c r="UX5" s="56"/>
      <c r="UY5" s="56"/>
      <c r="UZ5" s="56"/>
      <c r="VA5" s="56"/>
      <c r="VB5" s="56"/>
      <c r="VC5" s="56"/>
      <c r="VD5" s="56"/>
      <c r="VE5" s="56"/>
      <c r="VF5" s="56"/>
      <c r="VG5" s="56"/>
      <c r="VH5" s="56"/>
      <c r="VI5" s="56"/>
      <c r="VJ5" s="56"/>
      <c r="VK5" s="56"/>
      <c r="VL5" s="56"/>
      <c r="VM5" s="56"/>
      <c r="VN5" s="56"/>
      <c r="VO5" s="56"/>
      <c r="VP5" s="56"/>
      <c r="VQ5" s="56"/>
      <c r="VR5" s="56"/>
      <c r="VS5" s="56"/>
      <c r="VT5" s="56"/>
      <c r="VU5" s="56"/>
      <c r="VV5" s="56"/>
      <c r="VW5" s="56"/>
      <c r="VX5" s="56"/>
      <c r="VY5" s="56"/>
      <c r="VZ5" s="56"/>
      <c r="WA5" s="56"/>
      <c r="WB5" s="56"/>
      <c r="WC5" s="56"/>
      <c r="WD5" s="56"/>
      <c r="WE5" s="56"/>
      <c r="WF5" s="56"/>
      <c r="WG5" s="56"/>
      <c r="WH5" s="56"/>
      <c r="WI5" s="56"/>
      <c r="WJ5" s="56"/>
      <c r="WK5" s="56"/>
      <c r="WL5" s="56"/>
      <c r="WM5" s="56"/>
      <c r="WN5" s="56"/>
      <c r="WO5" s="56"/>
      <c r="WP5" s="56"/>
      <c r="WQ5" s="56"/>
      <c r="WR5" s="56"/>
      <c r="WS5" s="56"/>
      <c r="WT5" s="56"/>
      <c r="WU5" s="56"/>
      <c r="WV5" s="56"/>
    </row>
    <row r="6" spans="1:620" ht="4.1500000000000004" hidden="1" customHeight="1">
      <c r="A6" s="87"/>
      <c r="B6" s="87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136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38"/>
      <c r="HL6" s="138"/>
      <c r="HM6" s="138"/>
      <c r="HN6" s="138"/>
      <c r="HO6" s="138"/>
      <c r="HP6" s="138"/>
      <c r="HQ6" s="138"/>
      <c r="HR6" s="138"/>
      <c r="HS6" s="138"/>
      <c r="HT6" s="138"/>
      <c r="HU6" s="138"/>
      <c r="HV6" s="138"/>
      <c r="HW6" s="138"/>
      <c r="HX6" s="138"/>
      <c r="HY6" s="138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  <c r="IW6" s="79"/>
      <c r="IX6" s="79"/>
      <c r="IY6" s="79"/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79"/>
      <c r="JL6" s="79"/>
      <c r="JM6" s="79"/>
      <c r="JN6" s="79"/>
      <c r="JO6" s="79"/>
      <c r="JP6" s="79"/>
      <c r="JQ6" s="79"/>
      <c r="JR6" s="79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119"/>
      <c r="LV6" s="119"/>
      <c r="LW6" s="119"/>
      <c r="LX6" s="119"/>
      <c r="LY6" s="119"/>
      <c r="LZ6" s="119"/>
      <c r="MA6" s="119"/>
      <c r="MB6" s="119"/>
      <c r="MC6" s="119"/>
      <c r="MD6" s="119"/>
      <c r="ME6" s="119"/>
      <c r="MF6" s="119"/>
      <c r="MG6" s="119"/>
      <c r="MH6" s="119"/>
      <c r="MI6" s="119"/>
      <c r="MJ6" s="119"/>
      <c r="MK6" s="119"/>
      <c r="ML6" s="119"/>
      <c r="MM6" s="119"/>
      <c r="MN6" s="119"/>
      <c r="MO6" s="119"/>
      <c r="MP6" s="119"/>
      <c r="MQ6" s="119"/>
      <c r="MR6" s="119"/>
      <c r="MS6" s="119"/>
      <c r="MT6" s="119"/>
      <c r="MU6" s="119"/>
      <c r="MV6" s="119"/>
      <c r="MW6" s="119"/>
      <c r="MX6" s="119"/>
      <c r="MY6" s="141"/>
      <c r="MZ6" s="141"/>
      <c r="NA6" s="141"/>
      <c r="NB6" s="141"/>
      <c r="NC6" s="141"/>
      <c r="ND6" s="141"/>
      <c r="NE6" s="141"/>
      <c r="NF6" s="141"/>
      <c r="NG6" s="141"/>
      <c r="NH6" s="141"/>
      <c r="NI6" s="141"/>
      <c r="NJ6" s="141"/>
      <c r="NK6" s="141"/>
      <c r="NL6" s="141"/>
      <c r="NM6" s="141"/>
      <c r="NN6" s="141"/>
      <c r="NO6" s="141"/>
      <c r="NP6" s="141"/>
      <c r="NQ6" s="141"/>
      <c r="NR6" s="141"/>
      <c r="NS6" s="141"/>
      <c r="NT6" s="141"/>
      <c r="NU6" s="141"/>
      <c r="NV6" s="141"/>
      <c r="NW6" s="141"/>
      <c r="NX6" s="141"/>
      <c r="NY6" s="141"/>
      <c r="NZ6" s="141"/>
      <c r="OA6" s="141"/>
      <c r="OB6" s="141"/>
      <c r="OC6" s="141"/>
      <c r="OD6" s="141"/>
      <c r="OE6" s="141"/>
      <c r="OF6" s="141"/>
      <c r="OG6" s="141"/>
      <c r="OH6" s="141"/>
      <c r="OI6" s="116"/>
      <c r="OJ6" s="116"/>
      <c r="OK6" s="116"/>
      <c r="OL6" s="116"/>
      <c r="OM6" s="116"/>
      <c r="ON6" s="116"/>
      <c r="OO6" s="116"/>
      <c r="OP6" s="116"/>
      <c r="OQ6" s="116"/>
      <c r="OR6" s="116"/>
      <c r="OS6" s="116"/>
      <c r="OT6" s="116"/>
      <c r="OU6" s="116"/>
      <c r="OV6" s="116"/>
      <c r="OW6" s="116"/>
      <c r="OX6" s="116"/>
      <c r="OY6" s="116"/>
      <c r="OZ6" s="116"/>
      <c r="PA6" s="116"/>
      <c r="PB6" s="116"/>
      <c r="PC6" s="116"/>
      <c r="PD6" s="116"/>
      <c r="PE6" s="116"/>
      <c r="PF6" s="116"/>
      <c r="PG6" s="116"/>
      <c r="PH6" s="116"/>
      <c r="PI6" s="116"/>
      <c r="PJ6" s="116"/>
      <c r="PK6" s="116"/>
      <c r="PL6" s="116"/>
      <c r="PM6" s="116"/>
      <c r="PN6" s="116"/>
      <c r="PO6" s="116"/>
      <c r="PP6" s="141"/>
      <c r="PQ6" s="141"/>
      <c r="PR6" s="141"/>
      <c r="PS6" s="141"/>
      <c r="PT6" s="141"/>
      <c r="PU6" s="141"/>
      <c r="PV6" s="141"/>
      <c r="PW6" s="141"/>
      <c r="PX6" s="141"/>
      <c r="PY6" s="141"/>
      <c r="PZ6" s="141"/>
      <c r="QA6" s="141"/>
      <c r="QB6" s="141"/>
      <c r="QC6" s="141"/>
      <c r="QD6" s="141"/>
      <c r="QE6" s="141"/>
      <c r="QF6" s="141"/>
      <c r="QG6" s="141"/>
      <c r="QH6" s="141"/>
      <c r="QI6" s="141"/>
      <c r="QJ6" s="141"/>
      <c r="QK6" s="141"/>
      <c r="QL6" s="141"/>
      <c r="QM6" s="141"/>
      <c r="QN6" s="141"/>
      <c r="QO6" s="141"/>
      <c r="QP6" s="141"/>
      <c r="QQ6" s="141"/>
      <c r="QR6" s="141"/>
      <c r="QS6" s="141"/>
      <c r="QT6" s="56"/>
      <c r="QU6" s="56"/>
      <c r="QV6" s="56"/>
      <c r="QW6" s="56"/>
      <c r="QX6" s="56"/>
      <c r="QY6" s="56"/>
      <c r="QZ6" s="56"/>
      <c r="RA6" s="56"/>
      <c r="RB6" s="56"/>
      <c r="RC6" s="56"/>
      <c r="RD6" s="56"/>
      <c r="RE6" s="56"/>
      <c r="RF6" s="56"/>
      <c r="RG6" s="56"/>
      <c r="RH6" s="56"/>
      <c r="RI6" s="56"/>
      <c r="RJ6" s="56"/>
      <c r="RK6" s="56"/>
      <c r="RL6" s="56"/>
      <c r="RM6" s="56"/>
      <c r="RN6" s="56"/>
      <c r="RO6" s="56"/>
      <c r="RP6" s="56"/>
      <c r="RQ6" s="56"/>
      <c r="RR6" s="56"/>
      <c r="RS6" s="56"/>
      <c r="RT6" s="56"/>
      <c r="RU6" s="56"/>
      <c r="RV6" s="56"/>
      <c r="RW6" s="56"/>
      <c r="RX6" s="56"/>
      <c r="RY6" s="56"/>
      <c r="RZ6" s="56"/>
      <c r="SA6" s="56"/>
      <c r="SB6" s="56"/>
      <c r="SC6" s="56"/>
      <c r="SD6" s="56"/>
      <c r="SE6" s="56"/>
      <c r="SF6" s="56"/>
      <c r="SG6" s="56"/>
      <c r="SH6" s="56"/>
      <c r="SI6" s="56"/>
      <c r="SJ6" s="56"/>
      <c r="SK6" s="56"/>
      <c r="SL6" s="56"/>
      <c r="SM6" s="56"/>
      <c r="SN6" s="56"/>
      <c r="SO6" s="56"/>
      <c r="SP6" s="56"/>
      <c r="SQ6" s="56"/>
      <c r="SR6" s="56"/>
      <c r="SS6" s="56"/>
      <c r="ST6" s="56"/>
      <c r="SU6" s="56"/>
      <c r="SV6" s="56"/>
      <c r="SW6" s="56"/>
      <c r="SX6" s="56"/>
      <c r="SY6" s="56"/>
      <c r="SZ6" s="56"/>
      <c r="TA6" s="56"/>
      <c r="TB6" s="56"/>
      <c r="TC6" s="56"/>
      <c r="TD6" s="56"/>
      <c r="TE6" s="56"/>
      <c r="TF6" s="56"/>
      <c r="TG6" s="56"/>
      <c r="TH6" s="56"/>
      <c r="TI6" s="56"/>
      <c r="TJ6" s="56"/>
      <c r="TK6" s="56"/>
      <c r="TL6" s="56"/>
      <c r="TM6" s="56"/>
      <c r="TN6" s="56"/>
      <c r="TO6" s="56"/>
      <c r="TP6" s="56"/>
      <c r="TQ6" s="56"/>
      <c r="TR6" s="56"/>
      <c r="TS6" s="56"/>
      <c r="TT6" s="56"/>
      <c r="TU6" s="56"/>
      <c r="TV6" s="56"/>
      <c r="TW6" s="56"/>
      <c r="TX6" s="56"/>
      <c r="TY6" s="56"/>
      <c r="TZ6" s="56"/>
      <c r="UA6" s="56"/>
      <c r="UB6" s="56"/>
      <c r="UC6" s="56"/>
      <c r="UD6" s="56"/>
      <c r="UE6" s="56"/>
      <c r="UF6" s="56"/>
      <c r="UG6" s="56"/>
      <c r="UH6" s="56"/>
      <c r="UI6" s="56"/>
      <c r="UJ6" s="56"/>
      <c r="UK6" s="56"/>
      <c r="UL6" s="56"/>
      <c r="UM6" s="56"/>
      <c r="UN6" s="56"/>
      <c r="UO6" s="56"/>
      <c r="UP6" s="56"/>
      <c r="UQ6" s="56"/>
      <c r="UR6" s="56"/>
      <c r="US6" s="56"/>
      <c r="UT6" s="56"/>
      <c r="UU6" s="56"/>
      <c r="UV6" s="56"/>
      <c r="UW6" s="56"/>
      <c r="UX6" s="56"/>
      <c r="UY6" s="56"/>
      <c r="UZ6" s="56"/>
      <c r="VA6" s="56"/>
      <c r="VB6" s="56"/>
      <c r="VC6" s="56"/>
      <c r="VD6" s="56"/>
      <c r="VE6" s="56"/>
      <c r="VF6" s="56"/>
      <c r="VG6" s="56"/>
      <c r="VH6" s="56"/>
      <c r="VI6" s="56"/>
      <c r="VJ6" s="56"/>
      <c r="VK6" s="56"/>
      <c r="VL6" s="56"/>
      <c r="VM6" s="56"/>
      <c r="VN6" s="56"/>
      <c r="VO6" s="56"/>
      <c r="VP6" s="56"/>
      <c r="VQ6" s="56"/>
      <c r="VR6" s="56"/>
      <c r="VS6" s="56"/>
      <c r="VT6" s="56"/>
      <c r="VU6" s="56"/>
      <c r="VV6" s="56"/>
      <c r="VW6" s="56"/>
      <c r="VX6" s="56"/>
      <c r="VY6" s="56"/>
      <c r="VZ6" s="56"/>
      <c r="WA6" s="56"/>
      <c r="WB6" s="56"/>
      <c r="WC6" s="56"/>
      <c r="WD6" s="56"/>
      <c r="WE6" s="56"/>
      <c r="WF6" s="56"/>
      <c r="WG6" s="56"/>
      <c r="WH6" s="56"/>
      <c r="WI6" s="56"/>
      <c r="WJ6" s="56"/>
      <c r="WK6" s="56"/>
      <c r="WL6" s="56"/>
      <c r="WM6" s="56"/>
      <c r="WN6" s="56"/>
      <c r="WO6" s="56"/>
      <c r="WP6" s="56"/>
      <c r="WQ6" s="56"/>
      <c r="WR6" s="56"/>
      <c r="WS6" s="56"/>
      <c r="WT6" s="56"/>
      <c r="WU6" s="56"/>
      <c r="WV6" s="56"/>
    </row>
    <row r="7" spans="1:620" ht="16.149999999999999" hidden="1" customHeight="1">
      <c r="A7" s="87"/>
      <c r="B7" s="87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136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138"/>
      <c r="DW7" s="138"/>
      <c r="DX7" s="138"/>
      <c r="DY7" s="138"/>
      <c r="DZ7" s="138"/>
      <c r="EA7" s="138"/>
      <c r="EB7" s="138"/>
      <c r="EC7" s="138"/>
      <c r="ED7" s="138"/>
      <c r="EE7" s="138"/>
      <c r="EF7" s="138"/>
      <c r="EG7" s="138"/>
      <c r="EH7" s="138"/>
      <c r="EI7" s="138"/>
      <c r="EJ7" s="13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  <c r="FK7" s="138"/>
      <c r="FL7" s="138"/>
      <c r="FM7" s="138"/>
      <c r="FN7" s="138"/>
      <c r="FO7" s="138"/>
      <c r="FP7" s="138"/>
      <c r="FQ7" s="138"/>
      <c r="FR7" s="138"/>
      <c r="FS7" s="138"/>
      <c r="FT7" s="138"/>
      <c r="FU7" s="138"/>
      <c r="FV7" s="138"/>
      <c r="FW7" s="138"/>
      <c r="FX7" s="138"/>
      <c r="FY7" s="138"/>
      <c r="FZ7" s="138"/>
      <c r="GA7" s="138"/>
      <c r="GB7" s="138"/>
      <c r="GC7" s="138"/>
      <c r="GD7" s="138"/>
      <c r="GE7" s="138"/>
      <c r="GF7" s="138"/>
      <c r="GG7" s="138"/>
      <c r="GH7" s="138"/>
      <c r="GI7" s="138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138"/>
      <c r="HV7" s="138"/>
      <c r="HW7" s="138"/>
      <c r="HX7" s="138"/>
      <c r="HY7" s="138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  <c r="IW7" s="79"/>
      <c r="IX7" s="79"/>
      <c r="IY7" s="79"/>
      <c r="IZ7" s="79"/>
      <c r="JA7" s="79"/>
      <c r="JB7" s="79"/>
      <c r="JC7" s="79"/>
      <c r="JD7" s="79"/>
      <c r="JE7" s="79"/>
      <c r="JF7" s="79"/>
      <c r="JG7" s="79"/>
      <c r="JH7" s="79"/>
      <c r="JI7" s="79"/>
      <c r="JJ7" s="79"/>
      <c r="JK7" s="79"/>
      <c r="JL7" s="79"/>
      <c r="JM7" s="79"/>
      <c r="JN7" s="79"/>
      <c r="JO7" s="79"/>
      <c r="JP7" s="79"/>
      <c r="JQ7" s="79"/>
      <c r="JR7" s="79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119"/>
      <c r="LV7" s="119"/>
      <c r="LW7" s="119"/>
      <c r="LX7" s="119"/>
      <c r="LY7" s="119"/>
      <c r="LZ7" s="119"/>
      <c r="MA7" s="119"/>
      <c r="MB7" s="119"/>
      <c r="MC7" s="119"/>
      <c r="MD7" s="119"/>
      <c r="ME7" s="119"/>
      <c r="MF7" s="119"/>
      <c r="MG7" s="119"/>
      <c r="MH7" s="119"/>
      <c r="MI7" s="119"/>
      <c r="MJ7" s="119"/>
      <c r="MK7" s="119"/>
      <c r="ML7" s="119"/>
      <c r="MM7" s="119"/>
      <c r="MN7" s="119"/>
      <c r="MO7" s="119"/>
      <c r="MP7" s="119"/>
      <c r="MQ7" s="119"/>
      <c r="MR7" s="119"/>
      <c r="MS7" s="119"/>
      <c r="MT7" s="119"/>
      <c r="MU7" s="119"/>
      <c r="MV7" s="119"/>
      <c r="MW7" s="119"/>
      <c r="MX7" s="119"/>
      <c r="MY7" s="141"/>
      <c r="MZ7" s="141"/>
      <c r="NA7" s="141"/>
      <c r="NB7" s="141"/>
      <c r="NC7" s="141"/>
      <c r="ND7" s="141"/>
      <c r="NE7" s="141"/>
      <c r="NF7" s="141"/>
      <c r="NG7" s="141"/>
      <c r="NH7" s="141"/>
      <c r="NI7" s="141"/>
      <c r="NJ7" s="141"/>
      <c r="NK7" s="141"/>
      <c r="NL7" s="141"/>
      <c r="NM7" s="141"/>
      <c r="NN7" s="141"/>
      <c r="NO7" s="141"/>
      <c r="NP7" s="141"/>
      <c r="NQ7" s="141"/>
      <c r="NR7" s="141"/>
      <c r="NS7" s="141"/>
      <c r="NT7" s="141"/>
      <c r="NU7" s="141"/>
      <c r="NV7" s="141"/>
      <c r="NW7" s="141"/>
      <c r="NX7" s="141"/>
      <c r="NY7" s="141"/>
      <c r="NZ7" s="141"/>
      <c r="OA7" s="141"/>
      <c r="OB7" s="141"/>
      <c r="OC7" s="141"/>
      <c r="OD7" s="141"/>
      <c r="OE7" s="141"/>
      <c r="OF7" s="141"/>
      <c r="OG7" s="141"/>
      <c r="OH7" s="141"/>
      <c r="OI7" s="116"/>
      <c r="OJ7" s="116"/>
      <c r="OK7" s="116"/>
      <c r="OL7" s="116"/>
      <c r="OM7" s="116"/>
      <c r="ON7" s="116"/>
      <c r="OO7" s="116"/>
      <c r="OP7" s="116"/>
      <c r="OQ7" s="116"/>
      <c r="OR7" s="116"/>
      <c r="OS7" s="116"/>
      <c r="OT7" s="116"/>
      <c r="OU7" s="116"/>
      <c r="OV7" s="116"/>
      <c r="OW7" s="116"/>
      <c r="OX7" s="116"/>
      <c r="OY7" s="116"/>
      <c r="OZ7" s="116"/>
      <c r="PA7" s="116"/>
      <c r="PB7" s="116"/>
      <c r="PC7" s="116"/>
      <c r="PD7" s="116"/>
      <c r="PE7" s="116"/>
      <c r="PF7" s="116"/>
      <c r="PG7" s="116"/>
      <c r="PH7" s="116"/>
      <c r="PI7" s="116"/>
      <c r="PJ7" s="116"/>
      <c r="PK7" s="116"/>
      <c r="PL7" s="116"/>
      <c r="PM7" s="116"/>
      <c r="PN7" s="116"/>
      <c r="PO7" s="116"/>
      <c r="PP7" s="141"/>
      <c r="PQ7" s="141"/>
      <c r="PR7" s="141"/>
      <c r="PS7" s="141"/>
      <c r="PT7" s="141"/>
      <c r="PU7" s="141"/>
      <c r="PV7" s="141"/>
      <c r="PW7" s="141"/>
      <c r="PX7" s="141"/>
      <c r="PY7" s="141"/>
      <c r="PZ7" s="141"/>
      <c r="QA7" s="141"/>
      <c r="QB7" s="141"/>
      <c r="QC7" s="141"/>
      <c r="QD7" s="141"/>
      <c r="QE7" s="141"/>
      <c r="QF7" s="141"/>
      <c r="QG7" s="141"/>
      <c r="QH7" s="141"/>
      <c r="QI7" s="141"/>
      <c r="QJ7" s="141"/>
      <c r="QK7" s="141"/>
      <c r="QL7" s="141"/>
      <c r="QM7" s="141"/>
      <c r="QN7" s="141"/>
      <c r="QO7" s="141"/>
      <c r="QP7" s="141"/>
      <c r="QQ7" s="141"/>
      <c r="QR7" s="141"/>
      <c r="QS7" s="141"/>
      <c r="QT7" s="56"/>
      <c r="QU7" s="56"/>
      <c r="QV7" s="56"/>
      <c r="QW7" s="56"/>
      <c r="QX7" s="56"/>
      <c r="QY7" s="56"/>
      <c r="QZ7" s="56"/>
      <c r="RA7" s="56"/>
      <c r="RB7" s="56"/>
      <c r="RC7" s="56"/>
      <c r="RD7" s="56"/>
      <c r="RE7" s="56"/>
      <c r="RF7" s="56"/>
      <c r="RG7" s="56"/>
      <c r="RH7" s="56"/>
      <c r="RI7" s="56"/>
      <c r="RJ7" s="56"/>
      <c r="RK7" s="56"/>
      <c r="RL7" s="56"/>
      <c r="RM7" s="56"/>
      <c r="RN7" s="56"/>
      <c r="RO7" s="56"/>
      <c r="RP7" s="56"/>
      <c r="RQ7" s="56"/>
      <c r="RR7" s="56"/>
      <c r="RS7" s="56"/>
      <c r="RT7" s="56"/>
      <c r="RU7" s="56"/>
      <c r="RV7" s="56"/>
      <c r="RW7" s="56"/>
      <c r="RX7" s="56"/>
      <c r="RY7" s="56"/>
      <c r="RZ7" s="56"/>
      <c r="SA7" s="56"/>
      <c r="SB7" s="56"/>
      <c r="SC7" s="56"/>
      <c r="SD7" s="56"/>
      <c r="SE7" s="56"/>
      <c r="SF7" s="56"/>
      <c r="SG7" s="56"/>
      <c r="SH7" s="56"/>
      <c r="SI7" s="56"/>
      <c r="SJ7" s="56"/>
      <c r="SK7" s="56"/>
      <c r="SL7" s="56"/>
      <c r="SM7" s="56"/>
      <c r="SN7" s="56"/>
      <c r="SO7" s="56"/>
      <c r="SP7" s="56"/>
      <c r="SQ7" s="56"/>
      <c r="SR7" s="56"/>
      <c r="SS7" s="56"/>
      <c r="ST7" s="56"/>
      <c r="SU7" s="56"/>
      <c r="SV7" s="56"/>
      <c r="SW7" s="56"/>
      <c r="SX7" s="56"/>
      <c r="SY7" s="56"/>
      <c r="SZ7" s="56"/>
      <c r="TA7" s="56"/>
      <c r="TB7" s="56"/>
      <c r="TC7" s="56"/>
      <c r="TD7" s="56"/>
      <c r="TE7" s="56"/>
      <c r="TF7" s="56"/>
      <c r="TG7" s="56"/>
      <c r="TH7" s="56"/>
      <c r="TI7" s="56"/>
      <c r="TJ7" s="56"/>
      <c r="TK7" s="56"/>
      <c r="TL7" s="56"/>
      <c r="TM7" s="56"/>
      <c r="TN7" s="56"/>
      <c r="TO7" s="56"/>
      <c r="TP7" s="56"/>
      <c r="TQ7" s="56"/>
      <c r="TR7" s="56"/>
      <c r="TS7" s="56"/>
      <c r="TT7" s="56"/>
      <c r="TU7" s="56"/>
      <c r="TV7" s="56"/>
      <c r="TW7" s="56"/>
      <c r="TX7" s="56"/>
      <c r="TY7" s="56"/>
      <c r="TZ7" s="56"/>
      <c r="UA7" s="56"/>
      <c r="UB7" s="56"/>
      <c r="UC7" s="56"/>
      <c r="UD7" s="56"/>
      <c r="UE7" s="56"/>
      <c r="UF7" s="56"/>
      <c r="UG7" s="56"/>
      <c r="UH7" s="56"/>
      <c r="UI7" s="56"/>
      <c r="UJ7" s="56"/>
      <c r="UK7" s="56"/>
      <c r="UL7" s="56"/>
      <c r="UM7" s="56"/>
      <c r="UN7" s="56"/>
      <c r="UO7" s="56"/>
      <c r="UP7" s="56"/>
      <c r="UQ7" s="56"/>
      <c r="UR7" s="56"/>
      <c r="US7" s="56"/>
      <c r="UT7" s="56"/>
      <c r="UU7" s="56"/>
      <c r="UV7" s="56"/>
      <c r="UW7" s="56"/>
      <c r="UX7" s="56"/>
      <c r="UY7" s="56"/>
      <c r="UZ7" s="56"/>
      <c r="VA7" s="56"/>
      <c r="VB7" s="56"/>
      <c r="VC7" s="56"/>
      <c r="VD7" s="56"/>
      <c r="VE7" s="56"/>
      <c r="VF7" s="56"/>
      <c r="VG7" s="56"/>
      <c r="VH7" s="56"/>
      <c r="VI7" s="56"/>
      <c r="VJ7" s="56"/>
      <c r="VK7" s="56"/>
      <c r="VL7" s="56"/>
      <c r="VM7" s="56"/>
      <c r="VN7" s="56"/>
      <c r="VO7" s="56"/>
      <c r="VP7" s="56"/>
      <c r="VQ7" s="56"/>
      <c r="VR7" s="56"/>
      <c r="VS7" s="56"/>
      <c r="VT7" s="56"/>
      <c r="VU7" s="56"/>
      <c r="VV7" s="56"/>
      <c r="VW7" s="56"/>
      <c r="VX7" s="56"/>
      <c r="VY7" s="56"/>
      <c r="VZ7" s="56"/>
      <c r="WA7" s="56"/>
      <c r="WB7" s="56"/>
      <c r="WC7" s="56"/>
      <c r="WD7" s="56"/>
      <c r="WE7" s="56"/>
      <c r="WF7" s="56"/>
      <c r="WG7" s="56"/>
      <c r="WH7" s="56"/>
      <c r="WI7" s="56"/>
      <c r="WJ7" s="56"/>
      <c r="WK7" s="56"/>
      <c r="WL7" s="56"/>
      <c r="WM7" s="56"/>
      <c r="WN7" s="56"/>
      <c r="WO7" s="56"/>
      <c r="WP7" s="56"/>
      <c r="WQ7" s="56"/>
      <c r="WR7" s="56"/>
      <c r="WS7" s="56"/>
      <c r="WT7" s="56"/>
      <c r="WU7" s="56"/>
      <c r="WV7" s="56"/>
    </row>
    <row r="8" spans="1:620" ht="17.5" hidden="1" customHeight="1">
      <c r="A8" s="87"/>
      <c r="B8" s="87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136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138"/>
      <c r="DW8" s="138"/>
      <c r="DX8" s="138"/>
      <c r="DY8" s="138"/>
      <c r="DZ8" s="138"/>
      <c r="EA8" s="138"/>
      <c r="EB8" s="138"/>
      <c r="EC8" s="138"/>
      <c r="ED8" s="138"/>
      <c r="EE8" s="138"/>
      <c r="EF8" s="138"/>
      <c r="EG8" s="138"/>
      <c r="EH8" s="138"/>
      <c r="EI8" s="138"/>
      <c r="EJ8" s="138"/>
      <c r="EK8" s="138"/>
      <c r="EL8" s="138"/>
      <c r="EM8" s="138"/>
      <c r="EN8" s="138"/>
      <c r="EO8" s="138"/>
      <c r="EP8" s="138"/>
      <c r="EQ8" s="138"/>
      <c r="ER8" s="138"/>
      <c r="ES8" s="138"/>
      <c r="ET8" s="138"/>
      <c r="EU8" s="138"/>
      <c r="EV8" s="138"/>
      <c r="EW8" s="138"/>
      <c r="EX8" s="138"/>
      <c r="EY8" s="138"/>
      <c r="EZ8" s="138"/>
      <c r="FA8" s="138"/>
      <c r="FB8" s="138"/>
      <c r="FC8" s="138"/>
      <c r="FD8" s="138"/>
      <c r="FE8" s="138"/>
      <c r="FF8" s="138"/>
      <c r="FG8" s="138"/>
      <c r="FH8" s="138"/>
      <c r="FI8" s="138"/>
      <c r="FJ8" s="138"/>
      <c r="FK8" s="138"/>
      <c r="FL8" s="138"/>
      <c r="FM8" s="138"/>
      <c r="FN8" s="138"/>
      <c r="FO8" s="138"/>
      <c r="FP8" s="138"/>
      <c r="FQ8" s="138"/>
      <c r="FR8" s="138"/>
      <c r="FS8" s="138"/>
      <c r="FT8" s="138"/>
      <c r="FU8" s="138"/>
      <c r="FV8" s="138"/>
      <c r="FW8" s="138"/>
      <c r="FX8" s="138"/>
      <c r="FY8" s="138"/>
      <c r="FZ8" s="138"/>
      <c r="GA8" s="138"/>
      <c r="GB8" s="138"/>
      <c r="GC8" s="138"/>
      <c r="GD8" s="138"/>
      <c r="GE8" s="138"/>
      <c r="GF8" s="138"/>
      <c r="GG8" s="138"/>
      <c r="GH8" s="138"/>
      <c r="GI8" s="138"/>
      <c r="GJ8" s="138"/>
      <c r="GK8" s="138"/>
      <c r="GL8" s="138"/>
      <c r="GM8" s="138"/>
      <c r="GN8" s="138"/>
      <c r="GO8" s="138"/>
      <c r="GP8" s="138"/>
      <c r="GQ8" s="138"/>
      <c r="GR8" s="138"/>
      <c r="GS8" s="138"/>
      <c r="GT8" s="138"/>
      <c r="GU8" s="138"/>
      <c r="GV8" s="138"/>
      <c r="GW8" s="138"/>
      <c r="GX8" s="138"/>
      <c r="GY8" s="138"/>
      <c r="GZ8" s="138"/>
      <c r="HA8" s="138"/>
      <c r="HB8" s="138"/>
      <c r="HC8" s="138"/>
      <c r="HD8" s="138"/>
      <c r="HE8" s="138"/>
      <c r="HF8" s="138"/>
      <c r="HG8" s="138"/>
      <c r="HH8" s="138"/>
      <c r="HI8" s="138"/>
      <c r="HJ8" s="138"/>
      <c r="HK8" s="138"/>
      <c r="HL8" s="138"/>
      <c r="HM8" s="138"/>
      <c r="HN8" s="138"/>
      <c r="HO8" s="138"/>
      <c r="HP8" s="138"/>
      <c r="HQ8" s="138"/>
      <c r="HR8" s="138"/>
      <c r="HS8" s="138"/>
      <c r="HT8" s="138"/>
      <c r="HU8" s="138"/>
      <c r="HV8" s="138"/>
      <c r="HW8" s="138"/>
      <c r="HX8" s="138"/>
      <c r="HY8" s="138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  <c r="IW8" s="79"/>
      <c r="IX8" s="79"/>
      <c r="IY8" s="79"/>
      <c r="IZ8" s="79"/>
      <c r="JA8" s="79"/>
      <c r="JB8" s="79"/>
      <c r="JC8" s="79"/>
      <c r="JD8" s="79"/>
      <c r="JE8" s="79"/>
      <c r="JF8" s="79"/>
      <c r="JG8" s="79"/>
      <c r="JH8" s="79"/>
      <c r="JI8" s="79"/>
      <c r="JJ8" s="79"/>
      <c r="JK8" s="79"/>
      <c r="JL8" s="79"/>
      <c r="JM8" s="79"/>
      <c r="JN8" s="79"/>
      <c r="JO8" s="79"/>
      <c r="JP8" s="79"/>
      <c r="JQ8" s="79"/>
      <c r="JR8" s="79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119"/>
      <c r="LV8" s="119"/>
      <c r="LW8" s="119"/>
      <c r="LX8" s="119"/>
      <c r="LY8" s="119"/>
      <c r="LZ8" s="119"/>
      <c r="MA8" s="119"/>
      <c r="MB8" s="119"/>
      <c r="MC8" s="119"/>
      <c r="MD8" s="119"/>
      <c r="ME8" s="119"/>
      <c r="MF8" s="119"/>
      <c r="MG8" s="119"/>
      <c r="MH8" s="119"/>
      <c r="MI8" s="119"/>
      <c r="MJ8" s="119"/>
      <c r="MK8" s="119"/>
      <c r="ML8" s="119"/>
      <c r="MM8" s="119"/>
      <c r="MN8" s="119"/>
      <c r="MO8" s="119"/>
      <c r="MP8" s="119"/>
      <c r="MQ8" s="119"/>
      <c r="MR8" s="119"/>
      <c r="MS8" s="119"/>
      <c r="MT8" s="119"/>
      <c r="MU8" s="119"/>
      <c r="MV8" s="119"/>
      <c r="MW8" s="119"/>
      <c r="MX8" s="119"/>
      <c r="MY8" s="141"/>
      <c r="MZ8" s="141"/>
      <c r="NA8" s="141"/>
      <c r="NB8" s="141"/>
      <c r="NC8" s="141"/>
      <c r="ND8" s="141"/>
      <c r="NE8" s="141"/>
      <c r="NF8" s="141"/>
      <c r="NG8" s="141"/>
      <c r="NH8" s="141"/>
      <c r="NI8" s="141"/>
      <c r="NJ8" s="141"/>
      <c r="NK8" s="141"/>
      <c r="NL8" s="141"/>
      <c r="NM8" s="141"/>
      <c r="NN8" s="141"/>
      <c r="NO8" s="141"/>
      <c r="NP8" s="141"/>
      <c r="NQ8" s="141"/>
      <c r="NR8" s="141"/>
      <c r="NS8" s="141"/>
      <c r="NT8" s="141"/>
      <c r="NU8" s="141"/>
      <c r="NV8" s="141"/>
      <c r="NW8" s="141"/>
      <c r="NX8" s="141"/>
      <c r="NY8" s="141"/>
      <c r="NZ8" s="141"/>
      <c r="OA8" s="141"/>
      <c r="OB8" s="141"/>
      <c r="OC8" s="141"/>
      <c r="OD8" s="141"/>
      <c r="OE8" s="141"/>
      <c r="OF8" s="141"/>
      <c r="OG8" s="141"/>
      <c r="OH8" s="141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41"/>
      <c r="PQ8" s="141"/>
      <c r="PR8" s="141"/>
      <c r="PS8" s="141"/>
      <c r="PT8" s="141"/>
      <c r="PU8" s="141"/>
      <c r="PV8" s="141"/>
      <c r="PW8" s="141"/>
      <c r="PX8" s="141"/>
      <c r="PY8" s="141"/>
      <c r="PZ8" s="141"/>
      <c r="QA8" s="141"/>
      <c r="QB8" s="141"/>
      <c r="QC8" s="141"/>
      <c r="QD8" s="141"/>
      <c r="QE8" s="141"/>
      <c r="QF8" s="141"/>
      <c r="QG8" s="141"/>
      <c r="QH8" s="141"/>
      <c r="QI8" s="141"/>
      <c r="QJ8" s="141"/>
      <c r="QK8" s="141"/>
      <c r="QL8" s="141"/>
      <c r="QM8" s="141"/>
      <c r="QN8" s="141"/>
      <c r="QO8" s="141"/>
      <c r="QP8" s="141"/>
      <c r="QQ8" s="141"/>
      <c r="QR8" s="141"/>
      <c r="QS8" s="141"/>
      <c r="QT8" s="56"/>
      <c r="QU8" s="56"/>
      <c r="QV8" s="56"/>
      <c r="QW8" s="56"/>
      <c r="QX8" s="56"/>
      <c r="QY8" s="56"/>
      <c r="QZ8" s="56"/>
      <c r="RA8" s="56"/>
      <c r="RB8" s="56"/>
      <c r="RC8" s="56"/>
      <c r="RD8" s="56"/>
      <c r="RE8" s="56"/>
      <c r="RF8" s="56"/>
      <c r="RG8" s="56"/>
      <c r="RH8" s="56"/>
      <c r="RI8" s="56"/>
      <c r="RJ8" s="56"/>
      <c r="RK8" s="56"/>
      <c r="RL8" s="56"/>
      <c r="RM8" s="56"/>
      <c r="RN8" s="56"/>
      <c r="RO8" s="56"/>
      <c r="RP8" s="56"/>
      <c r="RQ8" s="56"/>
      <c r="RR8" s="56"/>
      <c r="RS8" s="56"/>
      <c r="RT8" s="56"/>
      <c r="RU8" s="56"/>
      <c r="RV8" s="56"/>
      <c r="RW8" s="56"/>
      <c r="RX8" s="56"/>
      <c r="RY8" s="56"/>
      <c r="RZ8" s="56"/>
      <c r="SA8" s="56"/>
      <c r="SB8" s="56"/>
      <c r="SC8" s="56"/>
      <c r="SD8" s="56"/>
      <c r="SE8" s="56"/>
      <c r="SF8" s="56"/>
      <c r="SG8" s="56"/>
      <c r="SH8" s="56"/>
      <c r="SI8" s="56"/>
      <c r="SJ8" s="56"/>
      <c r="SK8" s="56"/>
      <c r="SL8" s="56"/>
      <c r="SM8" s="56"/>
      <c r="SN8" s="56"/>
      <c r="SO8" s="56"/>
      <c r="SP8" s="56"/>
      <c r="SQ8" s="56"/>
      <c r="SR8" s="56"/>
      <c r="SS8" s="56"/>
      <c r="ST8" s="56"/>
      <c r="SU8" s="56"/>
      <c r="SV8" s="56"/>
      <c r="SW8" s="56"/>
      <c r="SX8" s="56"/>
      <c r="SY8" s="56"/>
      <c r="SZ8" s="56"/>
      <c r="TA8" s="56"/>
      <c r="TB8" s="56"/>
      <c r="TC8" s="56"/>
      <c r="TD8" s="56"/>
      <c r="TE8" s="56"/>
      <c r="TF8" s="56"/>
      <c r="TG8" s="56"/>
      <c r="TH8" s="56"/>
      <c r="TI8" s="56"/>
      <c r="TJ8" s="56"/>
      <c r="TK8" s="56"/>
      <c r="TL8" s="56"/>
      <c r="TM8" s="56"/>
      <c r="TN8" s="56"/>
      <c r="TO8" s="56"/>
      <c r="TP8" s="56"/>
      <c r="TQ8" s="56"/>
      <c r="TR8" s="56"/>
      <c r="TS8" s="56"/>
      <c r="TT8" s="56"/>
      <c r="TU8" s="56"/>
      <c r="TV8" s="56"/>
      <c r="TW8" s="56"/>
      <c r="TX8" s="56"/>
      <c r="TY8" s="56"/>
      <c r="TZ8" s="56"/>
      <c r="UA8" s="56"/>
      <c r="UB8" s="56"/>
      <c r="UC8" s="56"/>
      <c r="UD8" s="56"/>
      <c r="UE8" s="56"/>
      <c r="UF8" s="56"/>
      <c r="UG8" s="56"/>
      <c r="UH8" s="56"/>
      <c r="UI8" s="56"/>
      <c r="UJ8" s="56"/>
      <c r="UK8" s="56"/>
      <c r="UL8" s="56"/>
      <c r="UM8" s="56"/>
      <c r="UN8" s="56"/>
      <c r="UO8" s="56"/>
      <c r="UP8" s="56"/>
      <c r="UQ8" s="56"/>
      <c r="UR8" s="56"/>
      <c r="US8" s="56"/>
      <c r="UT8" s="56"/>
      <c r="UU8" s="56"/>
      <c r="UV8" s="56"/>
      <c r="UW8" s="56"/>
      <c r="UX8" s="56"/>
      <c r="UY8" s="56"/>
      <c r="UZ8" s="56"/>
      <c r="VA8" s="56"/>
      <c r="VB8" s="56"/>
      <c r="VC8" s="56"/>
      <c r="VD8" s="56"/>
      <c r="VE8" s="56"/>
      <c r="VF8" s="56"/>
      <c r="VG8" s="56"/>
      <c r="VH8" s="56"/>
      <c r="VI8" s="56"/>
      <c r="VJ8" s="56"/>
      <c r="VK8" s="56"/>
      <c r="VL8" s="56"/>
      <c r="VM8" s="56"/>
      <c r="VN8" s="56"/>
      <c r="VO8" s="56"/>
      <c r="VP8" s="56"/>
      <c r="VQ8" s="56"/>
      <c r="VR8" s="56"/>
      <c r="VS8" s="56"/>
      <c r="VT8" s="56"/>
      <c r="VU8" s="56"/>
      <c r="VV8" s="56"/>
      <c r="VW8" s="56"/>
      <c r="VX8" s="56"/>
      <c r="VY8" s="56"/>
      <c r="VZ8" s="56"/>
      <c r="WA8" s="56"/>
      <c r="WB8" s="56"/>
      <c r="WC8" s="56"/>
      <c r="WD8" s="56"/>
      <c r="WE8" s="56"/>
      <c r="WF8" s="56"/>
      <c r="WG8" s="56"/>
      <c r="WH8" s="56"/>
      <c r="WI8" s="56"/>
      <c r="WJ8" s="56"/>
      <c r="WK8" s="56"/>
      <c r="WL8" s="56"/>
      <c r="WM8" s="56"/>
      <c r="WN8" s="56"/>
      <c r="WO8" s="56"/>
      <c r="WP8" s="56"/>
      <c r="WQ8" s="56"/>
      <c r="WR8" s="56"/>
      <c r="WS8" s="56"/>
      <c r="WT8" s="56"/>
      <c r="WU8" s="56"/>
      <c r="WV8" s="56"/>
    </row>
    <row r="9" spans="1:620" ht="18" hidden="1" customHeight="1">
      <c r="A9" s="87"/>
      <c r="B9" s="87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136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38"/>
      <c r="DW9" s="138"/>
      <c r="DX9" s="138"/>
      <c r="DY9" s="138"/>
      <c r="DZ9" s="138"/>
      <c r="EA9" s="138"/>
      <c r="EB9" s="138"/>
      <c r="EC9" s="138"/>
      <c r="ED9" s="138"/>
      <c r="EE9" s="138"/>
      <c r="EF9" s="138"/>
      <c r="EG9" s="138"/>
      <c r="EH9" s="138"/>
      <c r="EI9" s="138"/>
      <c r="EJ9" s="138"/>
      <c r="EK9" s="138"/>
      <c r="EL9" s="138"/>
      <c r="EM9" s="138"/>
      <c r="EN9" s="138"/>
      <c r="EO9" s="138"/>
      <c r="EP9" s="138"/>
      <c r="EQ9" s="138"/>
      <c r="ER9" s="138"/>
      <c r="ES9" s="138"/>
      <c r="ET9" s="138"/>
      <c r="EU9" s="138"/>
      <c r="EV9" s="138"/>
      <c r="EW9" s="138"/>
      <c r="EX9" s="138"/>
      <c r="EY9" s="138"/>
      <c r="EZ9" s="138"/>
      <c r="FA9" s="138"/>
      <c r="FB9" s="138"/>
      <c r="FC9" s="138"/>
      <c r="FD9" s="138"/>
      <c r="FE9" s="138"/>
      <c r="FF9" s="138"/>
      <c r="FG9" s="138"/>
      <c r="FH9" s="138"/>
      <c r="FI9" s="138"/>
      <c r="FJ9" s="138"/>
      <c r="FK9" s="138"/>
      <c r="FL9" s="138"/>
      <c r="FM9" s="138"/>
      <c r="FN9" s="138"/>
      <c r="FO9" s="138"/>
      <c r="FP9" s="138"/>
      <c r="FQ9" s="138"/>
      <c r="FR9" s="138"/>
      <c r="FS9" s="138"/>
      <c r="FT9" s="138"/>
      <c r="FU9" s="138"/>
      <c r="FV9" s="138"/>
      <c r="FW9" s="138"/>
      <c r="FX9" s="138"/>
      <c r="FY9" s="138"/>
      <c r="FZ9" s="138"/>
      <c r="GA9" s="138"/>
      <c r="GB9" s="138"/>
      <c r="GC9" s="138"/>
      <c r="GD9" s="138"/>
      <c r="GE9" s="138"/>
      <c r="GF9" s="138"/>
      <c r="GG9" s="138"/>
      <c r="GH9" s="138"/>
      <c r="GI9" s="138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138"/>
      <c r="HV9" s="138"/>
      <c r="HW9" s="138"/>
      <c r="HX9" s="138"/>
      <c r="HY9" s="138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92"/>
      <c r="JT9" s="92"/>
      <c r="JU9" s="92"/>
      <c r="JV9" s="92"/>
      <c r="JW9" s="92"/>
      <c r="JX9" s="92"/>
      <c r="JY9" s="92"/>
      <c r="JZ9" s="92"/>
      <c r="KA9" s="92"/>
      <c r="KB9" s="92"/>
      <c r="KC9" s="92"/>
      <c r="KD9" s="92"/>
      <c r="KE9" s="92"/>
      <c r="KF9" s="92"/>
      <c r="KG9" s="92"/>
      <c r="KH9" s="92"/>
      <c r="KI9" s="92"/>
      <c r="KJ9" s="92"/>
      <c r="KK9" s="92"/>
      <c r="KL9" s="92"/>
      <c r="KM9" s="92"/>
      <c r="KN9" s="92"/>
      <c r="KO9" s="92"/>
      <c r="KP9" s="92"/>
      <c r="KQ9" s="92"/>
      <c r="KR9" s="92"/>
      <c r="KS9" s="92"/>
      <c r="KT9" s="92"/>
      <c r="KU9" s="92"/>
      <c r="KV9" s="92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2"/>
      <c r="LK9" s="92"/>
      <c r="LL9" s="92"/>
      <c r="LM9" s="92"/>
      <c r="LN9" s="92"/>
      <c r="LO9" s="92"/>
      <c r="LP9" s="92"/>
      <c r="LQ9" s="92"/>
      <c r="LR9" s="92"/>
      <c r="LS9" s="92"/>
      <c r="LT9" s="92"/>
      <c r="LU9" s="119"/>
      <c r="LV9" s="119"/>
      <c r="LW9" s="119"/>
      <c r="LX9" s="119"/>
      <c r="LY9" s="119"/>
      <c r="LZ9" s="119"/>
      <c r="MA9" s="119"/>
      <c r="MB9" s="119"/>
      <c r="MC9" s="119"/>
      <c r="MD9" s="119"/>
      <c r="ME9" s="119"/>
      <c r="MF9" s="119"/>
      <c r="MG9" s="119"/>
      <c r="MH9" s="119"/>
      <c r="MI9" s="119"/>
      <c r="MJ9" s="119"/>
      <c r="MK9" s="119"/>
      <c r="ML9" s="119"/>
      <c r="MM9" s="119"/>
      <c r="MN9" s="119"/>
      <c r="MO9" s="119"/>
      <c r="MP9" s="119"/>
      <c r="MQ9" s="119"/>
      <c r="MR9" s="119"/>
      <c r="MS9" s="119"/>
      <c r="MT9" s="119"/>
      <c r="MU9" s="119"/>
      <c r="MV9" s="119"/>
      <c r="MW9" s="119"/>
      <c r="MX9" s="119"/>
      <c r="MY9" s="141"/>
      <c r="MZ9" s="141"/>
      <c r="NA9" s="141"/>
      <c r="NB9" s="141"/>
      <c r="NC9" s="141"/>
      <c r="ND9" s="141"/>
      <c r="NE9" s="141"/>
      <c r="NF9" s="141"/>
      <c r="NG9" s="141"/>
      <c r="NH9" s="141"/>
      <c r="NI9" s="141"/>
      <c r="NJ9" s="141"/>
      <c r="NK9" s="141"/>
      <c r="NL9" s="141"/>
      <c r="NM9" s="141"/>
      <c r="NN9" s="141"/>
      <c r="NO9" s="141"/>
      <c r="NP9" s="141"/>
      <c r="NQ9" s="141"/>
      <c r="NR9" s="141"/>
      <c r="NS9" s="141"/>
      <c r="NT9" s="141"/>
      <c r="NU9" s="141"/>
      <c r="NV9" s="141"/>
      <c r="NW9" s="141"/>
      <c r="NX9" s="141"/>
      <c r="NY9" s="141"/>
      <c r="NZ9" s="141"/>
      <c r="OA9" s="141"/>
      <c r="OB9" s="141"/>
      <c r="OC9" s="141"/>
      <c r="OD9" s="141"/>
      <c r="OE9" s="141"/>
      <c r="OF9" s="141"/>
      <c r="OG9" s="141"/>
      <c r="OH9" s="141"/>
      <c r="OI9" s="116"/>
      <c r="OJ9" s="116"/>
      <c r="OK9" s="116"/>
      <c r="OL9" s="116"/>
      <c r="OM9" s="116"/>
      <c r="ON9" s="116"/>
      <c r="OO9" s="116"/>
      <c r="OP9" s="116"/>
      <c r="OQ9" s="116"/>
      <c r="OR9" s="116"/>
      <c r="OS9" s="116"/>
      <c r="OT9" s="116"/>
      <c r="OU9" s="116"/>
      <c r="OV9" s="116"/>
      <c r="OW9" s="116"/>
      <c r="OX9" s="116"/>
      <c r="OY9" s="116"/>
      <c r="OZ9" s="116"/>
      <c r="PA9" s="116"/>
      <c r="PB9" s="116"/>
      <c r="PC9" s="116"/>
      <c r="PD9" s="116"/>
      <c r="PE9" s="116"/>
      <c r="PF9" s="116"/>
      <c r="PG9" s="116"/>
      <c r="PH9" s="116"/>
      <c r="PI9" s="116"/>
      <c r="PJ9" s="116"/>
      <c r="PK9" s="116"/>
      <c r="PL9" s="116"/>
      <c r="PM9" s="116"/>
      <c r="PN9" s="116"/>
      <c r="PO9" s="116"/>
      <c r="PP9" s="141"/>
      <c r="PQ9" s="141"/>
      <c r="PR9" s="141"/>
      <c r="PS9" s="141"/>
      <c r="PT9" s="141"/>
      <c r="PU9" s="141"/>
      <c r="PV9" s="141"/>
      <c r="PW9" s="141"/>
      <c r="PX9" s="141"/>
      <c r="PY9" s="141"/>
      <c r="PZ9" s="141"/>
      <c r="QA9" s="141"/>
      <c r="QB9" s="141"/>
      <c r="QC9" s="141"/>
      <c r="QD9" s="141"/>
      <c r="QE9" s="141"/>
      <c r="QF9" s="141"/>
      <c r="QG9" s="141"/>
      <c r="QH9" s="141"/>
      <c r="QI9" s="141"/>
      <c r="QJ9" s="141"/>
      <c r="QK9" s="141"/>
      <c r="QL9" s="141"/>
      <c r="QM9" s="141"/>
      <c r="QN9" s="141"/>
      <c r="QO9" s="141"/>
      <c r="QP9" s="141"/>
      <c r="QQ9" s="141"/>
      <c r="QR9" s="141"/>
      <c r="QS9" s="141"/>
      <c r="QT9" s="56"/>
      <c r="QU9" s="56"/>
      <c r="QV9" s="56"/>
      <c r="QW9" s="56"/>
      <c r="QX9" s="56"/>
      <c r="QY9" s="56"/>
      <c r="QZ9" s="56"/>
      <c r="RA9" s="56"/>
      <c r="RB9" s="56"/>
      <c r="RC9" s="56"/>
      <c r="RD9" s="56"/>
      <c r="RE9" s="56"/>
      <c r="RF9" s="56"/>
      <c r="RG9" s="56"/>
      <c r="RH9" s="56"/>
      <c r="RI9" s="56"/>
      <c r="RJ9" s="56"/>
      <c r="RK9" s="56"/>
      <c r="RL9" s="56"/>
      <c r="RM9" s="56"/>
      <c r="RN9" s="56"/>
      <c r="RO9" s="56"/>
      <c r="RP9" s="56"/>
      <c r="RQ9" s="56"/>
      <c r="RR9" s="56"/>
      <c r="RS9" s="56"/>
      <c r="RT9" s="56"/>
      <c r="RU9" s="56"/>
      <c r="RV9" s="56"/>
      <c r="RW9" s="56"/>
      <c r="RX9" s="56"/>
      <c r="RY9" s="56"/>
      <c r="RZ9" s="56"/>
      <c r="SA9" s="56"/>
      <c r="SB9" s="56"/>
      <c r="SC9" s="56"/>
      <c r="SD9" s="56"/>
      <c r="SE9" s="56"/>
      <c r="SF9" s="56"/>
      <c r="SG9" s="56"/>
      <c r="SH9" s="56"/>
      <c r="SI9" s="56"/>
      <c r="SJ9" s="56"/>
      <c r="SK9" s="56"/>
      <c r="SL9" s="56"/>
      <c r="SM9" s="56"/>
      <c r="SN9" s="56"/>
      <c r="SO9" s="56"/>
      <c r="SP9" s="56"/>
      <c r="SQ9" s="56"/>
      <c r="SR9" s="56"/>
      <c r="SS9" s="56"/>
      <c r="ST9" s="56"/>
      <c r="SU9" s="56"/>
      <c r="SV9" s="56"/>
      <c r="SW9" s="56"/>
      <c r="SX9" s="56"/>
      <c r="SY9" s="56"/>
      <c r="SZ9" s="56"/>
      <c r="TA9" s="56"/>
      <c r="TB9" s="56"/>
      <c r="TC9" s="56"/>
      <c r="TD9" s="56"/>
      <c r="TE9" s="56"/>
      <c r="TF9" s="56"/>
      <c r="TG9" s="56"/>
      <c r="TH9" s="56"/>
      <c r="TI9" s="56"/>
      <c r="TJ9" s="56"/>
      <c r="TK9" s="56"/>
      <c r="TL9" s="56"/>
      <c r="TM9" s="56"/>
      <c r="TN9" s="56"/>
      <c r="TO9" s="56"/>
      <c r="TP9" s="56"/>
      <c r="TQ9" s="56"/>
      <c r="TR9" s="56"/>
      <c r="TS9" s="56"/>
      <c r="TT9" s="56"/>
      <c r="TU9" s="56"/>
      <c r="TV9" s="56"/>
      <c r="TW9" s="56"/>
      <c r="TX9" s="56"/>
      <c r="TY9" s="56"/>
      <c r="TZ9" s="56"/>
      <c r="UA9" s="56"/>
      <c r="UB9" s="56"/>
      <c r="UC9" s="56"/>
      <c r="UD9" s="56"/>
      <c r="UE9" s="56"/>
      <c r="UF9" s="56"/>
      <c r="UG9" s="56"/>
      <c r="UH9" s="56"/>
      <c r="UI9" s="56"/>
      <c r="UJ9" s="56"/>
      <c r="UK9" s="56"/>
      <c r="UL9" s="56"/>
      <c r="UM9" s="56"/>
      <c r="UN9" s="56"/>
      <c r="UO9" s="56"/>
      <c r="UP9" s="56"/>
      <c r="UQ9" s="56"/>
      <c r="UR9" s="56"/>
      <c r="US9" s="56"/>
      <c r="UT9" s="56"/>
      <c r="UU9" s="56"/>
      <c r="UV9" s="56"/>
      <c r="UW9" s="56"/>
      <c r="UX9" s="56"/>
      <c r="UY9" s="56"/>
      <c r="UZ9" s="56"/>
      <c r="VA9" s="56"/>
      <c r="VB9" s="56"/>
      <c r="VC9" s="56"/>
      <c r="VD9" s="56"/>
      <c r="VE9" s="56"/>
      <c r="VF9" s="56"/>
      <c r="VG9" s="56"/>
      <c r="VH9" s="56"/>
      <c r="VI9" s="56"/>
      <c r="VJ9" s="56"/>
      <c r="VK9" s="56"/>
      <c r="VL9" s="56"/>
      <c r="VM9" s="56"/>
      <c r="VN9" s="56"/>
      <c r="VO9" s="56"/>
      <c r="VP9" s="56"/>
      <c r="VQ9" s="56"/>
      <c r="VR9" s="56"/>
      <c r="VS9" s="56"/>
      <c r="VT9" s="56"/>
      <c r="VU9" s="56"/>
      <c r="VV9" s="56"/>
      <c r="VW9" s="56"/>
      <c r="VX9" s="56"/>
      <c r="VY9" s="56"/>
      <c r="VZ9" s="56"/>
      <c r="WA9" s="56"/>
      <c r="WB9" s="56"/>
      <c r="WC9" s="56"/>
      <c r="WD9" s="56"/>
      <c r="WE9" s="56"/>
      <c r="WF9" s="56"/>
      <c r="WG9" s="56"/>
      <c r="WH9" s="56"/>
      <c r="WI9" s="56"/>
      <c r="WJ9" s="56"/>
      <c r="WK9" s="56"/>
      <c r="WL9" s="56"/>
      <c r="WM9" s="56"/>
      <c r="WN9" s="56"/>
      <c r="WO9" s="56"/>
      <c r="WP9" s="56"/>
      <c r="WQ9" s="56"/>
      <c r="WR9" s="56"/>
      <c r="WS9" s="56"/>
      <c r="WT9" s="56"/>
      <c r="WU9" s="56"/>
      <c r="WV9" s="56"/>
    </row>
    <row r="10" spans="1:620" ht="30" hidden="1" customHeight="1">
      <c r="A10" s="87"/>
      <c r="B10" s="87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137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93"/>
      <c r="JT10" s="93"/>
      <c r="JU10" s="93"/>
      <c r="JV10" s="93"/>
      <c r="JW10" s="93"/>
      <c r="JX10" s="93"/>
      <c r="JY10" s="93"/>
      <c r="JZ10" s="93"/>
      <c r="KA10" s="93"/>
      <c r="KB10" s="93"/>
      <c r="KC10" s="93"/>
      <c r="KD10" s="93"/>
      <c r="KE10" s="93"/>
      <c r="KF10" s="93"/>
      <c r="KG10" s="93"/>
      <c r="KH10" s="93"/>
      <c r="KI10" s="93"/>
      <c r="KJ10" s="93"/>
      <c r="KK10" s="93"/>
      <c r="KL10" s="93"/>
      <c r="KM10" s="93"/>
      <c r="KN10" s="93"/>
      <c r="KO10" s="93"/>
      <c r="KP10" s="93"/>
      <c r="KQ10" s="93"/>
      <c r="KR10" s="93"/>
      <c r="KS10" s="93"/>
      <c r="KT10" s="93"/>
      <c r="KU10" s="93"/>
      <c r="KV10" s="93"/>
      <c r="KW10" s="93"/>
      <c r="KX10" s="93"/>
      <c r="KY10" s="93"/>
      <c r="KZ10" s="93"/>
      <c r="LA10" s="93"/>
      <c r="LB10" s="93"/>
      <c r="LC10" s="93"/>
      <c r="LD10" s="93"/>
      <c r="LE10" s="93"/>
      <c r="LF10" s="93"/>
      <c r="LG10" s="93"/>
      <c r="LH10" s="93"/>
      <c r="LI10" s="93"/>
      <c r="LJ10" s="93"/>
      <c r="LK10" s="93"/>
      <c r="LL10" s="93"/>
      <c r="LM10" s="93"/>
      <c r="LN10" s="93"/>
      <c r="LO10" s="93"/>
      <c r="LP10" s="93"/>
      <c r="LQ10" s="93"/>
      <c r="LR10" s="93"/>
      <c r="LS10" s="93"/>
      <c r="LT10" s="93"/>
      <c r="LU10" s="119"/>
      <c r="LV10" s="119"/>
      <c r="LW10" s="119"/>
      <c r="LX10" s="119"/>
      <c r="LY10" s="119"/>
      <c r="LZ10" s="119"/>
      <c r="MA10" s="119"/>
      <c r="MB10" s="119"/>
      <c r="MC10" s="119"/>
      <c r="MD10" s="119"/>
      <c r="ME10" s="119"/>
      <c r="MF10" s="119"/>
      <c r="MG10" s="119"/>
      <c r="MH10" s="119"/>
      <c r="MI10" s="119"/>
      <c r="MJ10" s="119"/>
      <c r="MK10" s="119"/>
      <c r="ML10" s="119"/>
      <c r="MM10" s="119"/>
      <c r="MN10" s="119"/>
      <c r="MO10" s="119"/>
      <c r="MP10" s="119"/>
      <c r="MQ10" s="119"/>
      <c r="MR10" s="119"/>
      <c r="MS10" s="119"/>
      <c r="MT10" s="119"/>
      <c r="MU10" s="119"/>
      <c r="MV10" s="119"/>
      <c r="MW10" s="119"/>
      <c r="MX10" s="119"/>
      <c r="MY10" s="142"/>
      <c r="MZ10" s="142"/>
      <c r="NA10" s="142"/>
      <c r="NB10" s="142"/>
      <c r="NC10" s="142"/>
      <c r="ND10" s="142"/>
      <c r="NE10" s="142"/>
      <c r="NF10" s="142"/>
      <c r="NG10" s="142"/>
      <c r="NH10" s="142"/>
      <c r="NI10" s="142"/>
      <c r="NJ10" s="142"/>
      <c r="NK10" s="142"/>
      <c r="NL10" s="142"/>
      <c r="NM10" s="142"/>
      <c r="NN10" s="142"/>
      <c r="NO10" s="142"/>
      <c r="NP10" s="142"/>
      <c r="NQ10" s="142"/>
      <c r="NR10" s="142"/>
      <c r="NS10" s="142"/>
      <c r="NT10" s="142"/>
      <c r="NU10" s="142"/>
      <c r="NV10" s="142"/>
      <c r="NW10" s="142"/>
      <c r="NX10" s="142"/>
      <c r="NY10" s="142"/>
      <c r="NZ10" s="142"/>
      <c r="OA10" s="142"/>
      <c r="OB10" s="142"/>
      <c r="OC10" s="142"/>
      <c r="OD10" s="142"/>
      <c r="OE10" s="142"/>
      <c r="OF10" s="142"/>
      <c r="OG10" s="142"/>
      <c r="OH10" s="142"/>
      <c r="OI10" s="116"/>
      <c r="OJ10" s="116"/>
      <c r="OK10" s="116"/>
      <c r="OL10" s="116"/>
      <c r="OM10" s="116"/>
      <c r="ON10" s="116"/>
      <c r="OO10" s="116"/>
      <c r="OP10" s="116"/>
      <c r="OQ10" s="116"/>
      <c r="OR10" s="116"/>
      <c r="OS10" s="116"/>
      <c r="OT10" s="116"/>
      <c r="OU10" s="116"/>
      <c r="OV10" s="116"/>
      <c r="OW10" s="116"/>
      <c r="OX10" s="116"/>
      <c r="OY10" s="116"/>
      <c r="OZ10" s="116"/>
      <c r="PA10" s="116"/>
      <c r="PB10" s="116"/>
      <c r="PC10" s="116"/>
      <c r="PD10" s="116"/>
      <c r="PE10" s="116"/>
      <c r="PF10" s="116"/>
      <c r="PG10" s="116"/>
      <c r="PH10" s="116"/>
      <c r="PI10" s="116"/>
      <c r="PJ10" s="116"/>
      <c r="PK10" s="116"/>
      <c r="PL10" s="116"/>
      <c r="PM10" s="116"/>
      <c r="PN10" s="116"/>
      <c r="PO10" s="116"/>
      <c r="PP10" s="142"/>
      <c r="PQ10" s="142"/>
      <c r="PR10" s="142"/>
      <c r="PS10" s="142"/>
      <c r="PT10" s="142"/>
      <c r="PU10" s="142"/>
      <c r="PV10" s="142"/>
      <c r="PW10" s="142"/>
      <c r="PX10" s="142"/>
      <c r="PY10" s="142"/>
      <c r="PZ10" s="142"/>
      <c r="QA10" s="142"/>
      <c r="QB10" s="142"/>
      <c r="QC10" s="142"/>
      <c r="QD10" s="142"/>
      <c r="QE10" s="142"/>
      <c r="QF10" s="142"/>
      <c r="QG10" s="142"/>
      <c r="QH10" s="142"/>
      <c r="QI10" s="142"/>
      <c r="QJ10" s="142"/>
      <c r="QK10" s="142"/>
      <c r="QL10" s="142"/>
      <c r="QM10" s="142"/>
      <c r="QN10" s="142"/>
      <c r="QO10" s="142"/>
      <c r="QP10" s="142"/>
      <c r="QQ10" s="142"/>
      <c r="QR10" s="142"/>
      <c r="QS10" s="142"/>
      <c r="QT10" s="56"/>
      <c r="QU10" s="56"/>
      <c r="QV10" s="56"/>
      <c r="QW10" s="56"/>
      <c r="QX10" s="56"/>
      <c r="QY10" s="56"/>
      <c r="QZ10" s="56"/>
      <c r="RA10" s="56"/>
      <c r="RB10" s="56"/>
      <c r="RC10" s="56"/>
      <c r="RD10" s="56"/>
      <c r="RE10" s="56"/>
      <c r="RF10" s="56"/>
      <c r="RG10" s="56"/>
      <c r="RH10" s="56"/>
      <c r="RI10" s="56"/>
      <c r="RJ10" s="56"/>
      <c r="RK10" s="56"/>
      <c r="RL10" s="56"/>
      <c r="RM10" s="56"/>
      <c r="RN10" s="56"/>
      <c r="RO10" s="56"/>
      <c r="RP10" s="56"/>
      <c r="RQ10" s="56"/>
      <c r="RR10" s="56"/>
      <c r="RS10" s="56"/>
      <c r="RT10" s="56"/>
      <c r="RU10" s="56"/>
      <c r="RV10" s="56"/>
      <c r="RW10" s="56"/>
      <c r="RX10" s="56"/>
      <c r="RY10" s="56"/>
      <c r="RZ10" s="56"/>
      <c r="SA10" s="56"/>
      <c r="SB10" s="56"/>
      <c r="SC10" s="56"/>
      <c r="SD10" s="56"/>
      <c r="SE10" s="56"/>
      <c r="SF10" s="56"/>
      <c r="SG10" s="56"/>
      <c r="SH10" s="56"/>
      <c r="SI10" s="56"/>
      <c r="SJ10" s="56"/>
      <c r="SK10" s="56"/>
      <c r="SL10" s="56"/>
      <c r="SM10" s="56"/>
      <c r="SN10" s="56"/>
      <c r="SO10" s="56"/>
      <c r="SP10" s="56"/>
      <c r="SQ10" s="56"/>
      <c r="SR10" s="56"/>
      <c r="SS10" s="56"/>
      <c r="ST10" s="56"/>
      <c r="SU10" s="56"/>
      <c r="SV10" s="56"/>
      <c r="SW10" s="56"/>
      <c r="SX10" s="56"/>
      <c r="SY10" s="56"/>
      <c r="SZ10" s="56"/>
      <c r="TA10" s="56"/>
      <c r="TB10" s="56"/>
      <c r="TC10" s="56"/>
      <c r="TD10" s="56"/>
      <c r="TE10" s="56"/>
      <c r="TF10" s="56"/>
      <c r="TG10" s="56"/>
      <c r="TH10" s="56"/>
      <c r="TI10" s="56"/>
      <c r="TJ10" s="56"/>
      <c r="TK10" s="56"/>
      <c r="TL10" s="56"/>
      <c r="TM10" s="56"/>
      <c r="TN10" s="56"/>
      <c r="TO10" s="56"/>
      <c r="TP10" s="56"/>
      <c r="TQ10" s="56"/>
      <c r="TR10" s="56"/>
      <c r="TS10" s="56"/>
      <c r="TT10" s="56"/>
      <c r="TU10" s="56"/>
      <c r="TV10" s="56"/>
      <c r="TW10" s="56"/>
      <c r="TX10" s="56"/>
      <c r="TY10" s="56"/>
      <c r="TZ10" s="56"/>
      <c r="UA10" s="56"/>
      <c r="UB10" s="56"/>
      <c r="UC10" s="56"/>
      <c r="UD10" s="56"/>
      <c r="UE10" s="56"/>
      <c r="UF10" s="56"/>
      <c r="UG10" s="56"/>
      <c r="UH10" s="56"/>
      <c r="UI10" s="56"/>
      <c r="UJ10" s="56"/>
      <c r="UK10" s="56"/>
      <c r="UL10" s="56"/>
      <c r="UM10" s="56"/>
      <c r="UN10" s="56"/>
      <c r="UO10" s="56"/>
      <c r="UP10" s="56"/>
      <c r="UQ10" s="56"/>
      <c r="UR10" s="56"/>
      <c r="US10" s="56"/>
      <c r="UT10" s="56"/>
      <c r="UU10" s="56"/>
      <c r="UV10" s="56"/>
      <c r="UW10" s="56"/>
      <c r="UX10" s="56"/>
      <c r="UY10" s="56"/>
      <c r="UZ10" s="56"/>
      <c r="VA10" s="56"/>
      <c r="VB10" s="56"/>
      <c r="VC10" s="56"/>
      <c r="VD10" s="56"/>
      <c r="VE10" s="56"/>
      <c r="VF10" s="56"/>
      <c r="VG10" s="56"/>
      <c r="VH10" s="56"/>
      <c r="VI10" s="56"/>
      <c r="VJ10" s="56"/>
      <c r="VK10" s="56"/>
      <c r="VL10" s="56"/>
      <c r="VM10" s="56"/>
      <c r="VN10" s="56"/>
      <c r="VO10" s="56"/>
      <c r="VP10" s="56"/>
      <c r="VQ10" s="56"/>
      <c r="VR10" s="56"/>
      <c r="VS10" s="56"/>
      <c r="VT10" s="56"/>
      <c r="VU10" s="56"/>
      <c r="VV10" s="56"/>
      <c r="VW10" s="56"/>
      <c r="VX10" s="56"/>
      <c r="VY10" s="56"/>
      <c r="VZ10" s="56"/>
      <c r="WA10" s="56"/>
      <c r="WB10" s="56"/>
      <c r="WC10" s="56"/>
      <c r="WD10" s="56"/>
      <c r="WE10" s="56"/>
      <c r="WF10" s="56"/>
      <c r="WG10" s="56"/>
      <c r="WH10" s="56"/>
      <c r="WI10" s="56"/>
      <c r="WJ10" s="56"/>
      <c r="WK10" s="56"/>
      <c r="WL10" s="56"/>
      <c r="WM10" s="56"/>
      <c r="WN10" s="56"/>
      <c r="WO10" s="56"/>
      <c r="WP10" s="56"/>
      <c r="WQ10" s="56"/>
      <c r="WR10" s="56"/>
      <c r="WS10" s="56"/>
      <c r="WT10" s="56"/>
      <c r="WU10" s="56"/>
      <c r="WV10" s="56"/>
    </row>
    <row r="11" spans="1:620" ht="16" thickBot="1">
      <c r="A11" s="87"/>
      <c r="B11" s="87"/>
      <c r="C11" s="82" t="s">
        <v>228</v>
      </c>
      <c r="D11" s="66" t="s">
        <v>2</v>
      </c>
      <c r="E11" s="66" t="s">
        <v>3</v>
      </c>
      <c r="F11" s="79" t="s">
        <v>229</v>
      </c>
      <c r="G11" s="79" t="s">
        <v>4</v>
      </c>
      <c r="H11" s="79" t="s">
        <v>5</v>
      </c>
      <c r="I11" s="79" t="s">
        <v>230</v>
      </c>
      <c r="J11" s="79" t="s">
        <v>6</v>
      </c>
      <c r="K11" s="79" t="s">
        <v>7</v>
      </c>
      <c r="L11" s="66" t="s">
        <v>296</v>
      </c>
      <c r="M11" s="66" t="s">
        <v>6</v>
      </c>
      <c r="N11" s="66" t="s">
        <v>7</v>
      </c>
      <c r="O11" s="66" t="s">
        <v>231</v>
      </c>
      <c r="P11" s="66" t="s">
        <v>8</v>
      </c>
      <c r="Q11" s="66" t="s">
        <v>1</v>
      </c>
      <c r="R11" s="66" t="s">
        <v>232</v>
      </c>
      <c r="S11" s="66" t="s">
        <v>3</v>
      </c>
      <c r="T11" s="66" t="s">
        <v>9</v>
      </c>
      <c r="U11" s="66" t="s">
        <v>233</v>
      </c>
      <c r="V11" s="66" t="s">
        <v>3</v>
      </c>
      <c r="W11" s="66" t="s">
        <v>9</v>
      </c>
      <c r="X11" s="75" t="s">
        <v>234</v>
      </c>
      <c r="Y11" s="81" t="s">
        <v>7</v>
      </c>
      <c r="Z11" s="82" t="s">
        <v>10</v>
      </c>
      <c r="AA11" s="66" t="s">
        <v>235</v>
      </c>
      <c r="AB11" s="66" t="s">
        <v>11</v>
      </c>
      <c r="AC11" s="66" t="s">
        <v>12</v>
      </c>
      <c r="AD11" s="66" t="s">
        <v>236</v>
      </c>
      <c r="AE11" s="66" t="s">
        <v>1</v>
      </c>
      <c r="AF11" s="66" t="s">
        <v>2</v>
      </c>
      <c r="AG11" s="66" t="s">
        <v>237</v>
      </c>
      <c r="AH11" s="66" t="s">
        <v>9</v>
      </c>
      <c r="AI11" s="66" t="s">
        <v>4</v>
      </c>
      <c r="AJ11" s="80" t="s">
        <v>238</v>
      </c>
      <c r="AK11" s="96"/>
      <c r="AL11" s="96"/>
      <c r="AM11" s="80" t="s">
        <v>239</v>
      </c>
      <c r="AN11" s="96"/>
      <c r="AO11" s="96"/>
      <c r="AP11" s="80" t="s">
        <v>297</v>
      </c>
      <c r="AQ11" s="96"/>
      <c r="AR11" s="96"/>
      <c r="AS11" s="80" t="s">
        <v>240</v>
      </c>
      <c r="AT11" s="96"/>
      <c r="AU11" s="96"/>
      <c r="AV11" s="80" t="s">
        <v>241</v>
      </c>
      <c r="AW11" s="96"/>
      <c r="AX11" s="96"/>
      <c r="AY11" s="80" t="s">
        <v>242</v>
      </c>
      <c r="AZ11" s="96"/>
      <c r="BA11" s="96"/>
      <c r="BB11" s="80" t="s">
        <v>243</v>
      </c>
      <c r="BC11" s="96"/>
      <c r="BD11" s="96"/>
      <c r="BE11" s="79" t="s">
        <v>244</v>
      </c>
      <c r="BF11" s="79"/>
      <c r="BG11" s="79"/>
      <c r="BH11" s="125" t="s">
        <v>245</v>
      </c>
      <c r="BI11" s="126"/>
      <c r="BJ11" s="126"/>
      <c r="BK11" s="126" t="s">
        <v>313</v>
      </c>
      <c r="BL11" s="126"/>
      <c r="BM11" s="126"/>
      <c r="BN11" s="126" t="s">
        <v>314</v>
      </c>
      <c r="BO11" s="126"/>
      <c r="BP11" s="126"/>
      <c r="BQ11" s="126" t="s">
        <v>315</v>
      </c>
      <c r="BR11" s="126"/>
      <c r="BS11" s="126"/>
      <c r="BT11" s="126" t="s">
        <v>316</v>
      </c>
      <c r="BU11" s="126"/>
      <c r="BV11" s="126"/>
      <c r="BW11" s="126" t="s">
        <v>317</v>
      </c>
      <c r="BX11" s="126"/>
      <c r="BY11" s="127"/>
      <c r="BZ11" s="82" t="s">
        <v>246</v>
      </c>
      <c r="CA11" s="66"/>
      <c r="CB11" s="66"/>
      <c r="CC11" s="75" t="s">
        <v>247</v>
      </c>
      <c r="CD11" s="81"/>
      <c r="CE11" s="82"/>
      <c r="CF11" s="75" t="s">
        <v>248</v>
      </c>
      <c r="CG11" s="81"/>
      <c r="CH11" s="82"/>
      <c r="CI11" s="66" t="s">
        <v>298</v>
      </c>
      <c r="CJ11" s="66"/>
      <c r="CK11" s="66"/>
      <c r="CL11" s="66" t="s">
        <v>249</v>
      </c>
      <c r="CM11" s="66"/>
      <c r="CN11" s="66"/>
      <c r="CO11" s="66" t="s">
        <v>250</v>
      </c>
      <c r="CP11" s="66"/>
      <c r="CQ11" s="66"/>
      <c r="CR11" s="55" t="s">
        <v>251</v>
      </c>
      <c r="CS11" s="55"/>
      <c r="CT11" s="55"/>
      <c r="CU11" s="66" t="s">
        <v>252</v>
      </c>
      <c r="CV11" s="66"/>
      <c r="CW11" s="66"/>
      <c r="CX11" s="66" t="s">
        <v>253</v>
      </c>
      <c r="CY11" s="66"/>
      <c r="CZ11" s="66"/>
      <c r="DA11" s="66" t="s">
        <v>254</v>
      </c>
      <c r="DB11" s="66"/>
      <c r="DC11" s="66"/>
      <c r="DD11" s="66" t="s">
        <v>255</v>
      </c>
      <c r="DE11" s="66"/>
      <c r="DF11" s="66"/>
      <c r="DG11" s="66" t="s">
        <v>256</v>
      </c>
      <c r="DH11" s="66"/>
      <c r="DI11" s="66"/>
      <c r="DJ11" s="55" t="s">
        <v>257</v>
      </c>
      <c r="DK11" s="55"/>
      <c r="DL11" s="55"/>
      <c r="DM11" s="55" t="s">
        <v>299</v>
      </c>
      <c r="DN11" s="55"/>
      <c r="DO11" s="65"/>
      <c r="DP11" s="79" t="s">
        <v>258</v>
      </c>
      <c r="DQ11" s="79"/>
      <c r="DR11" s="79"/>
      <c r="DS11" s="79" t="s">
        <v>259</v>
      </c>
      <c r="DT11" s="79"/>
      <c r="DU11" s="79"/>
      <c r="DV11" s="56" t="s">
        <v>260</v>
      </c>
      <c r="DW11" s="56"/>
      <c r="DX11" s="56"/>
      <c r="DY11" s="79" t="s">
        <v>261</v>
      </c>
      <c r="DZ11" s="79"/>
      <c r="EA11" s="79"/>
      <c r="EB11" s="79" t="s">
        <v>262</v>
      </c>
      <c r="EC11" s="79"/>
      <c r="ED11" s="80"/>
      <c r="EE11" s="79" t="s">
        <v>263</v>
      </c>
      <c r="EF11" s="79"/>
      <c r="EG11" s="79"/>
      <c r="EH11" s="79" t="s">
        <v>264</v>
      </c>
      <c r="EI11" s="79"/>
      <c r="EJ11" s="79"/>
      <c r="EK11" s="79" t="s">
        <v>265</v>
      </c>
      <c r="EL11" s="79"/>
      <c r="EM11" s="79"/>
      <c r="EN11" s="79" t="s">
        <v>266</v>
      </c>
      <c r="EO11" s="79"/>
      <c r="EP11" s="79"/>
      <c r="EQ11" s="79" t="s">
        <v>300</v>
      </c>
      <c r="ER11" s="79"/>
      <c r="ES11" s="79"/>
      <c r="ET11" s="79" t="s">
        <v>267</v>
      </c>
      <c r="EU11" s="79"/>
      <c r="EV11" s="79"/>
      <c r="EW11" s="79" t="s">
        <v>268</v>
      </c>
      <c r="EX11" s="79"/>
      <c r="EY11" s="79"/>
      <c r="EZ11" s="79" t="s">
        <v>269</v>
      </c>
      <c r="FA11" s="79"/>
      <c r="FB11" s="79"/>
      <c r="FC11" s="79" t="s">
        <v>270</v>
      </c>
      <c r="FD11" s="79"/>
      <c r="FE11" s="79"/>
      <c r="FF11" s="79" t="s">
        <v>271</v>
      </c>
      <c r="FG11" s="79"/>
      <c r="FH11" s="80"/>
      <c r="FI11" s="98" t="s">
        <v>272</v>
      </c>
      <c r="FJ11" s="99"/>
      <c r="FK11" s="100"/>
      <c r="FL11" s="98" t="s">
        <v>273</v>
      </c>
      <c r="FM11" s="99"/>
      <c r="FN11" s="100"/>
      <c r="FO11" s="98" t="s">
        <v>274</v>
      </c>
      <c r="FP11" s="99"/>
      <c r="FQ11" s="100"/>
      <c r="FR11" s="98" t="s">
        <v>275</v>
      </c>
      <c r="FS11" s="99"/>
      <c r="FT11" s="100"/>
      <c r="FU11" s="98" t="s">
        <v>301</v>
      </c>
      <c r="FV11" s="99"/>
      <c r="FW11" s="99"/>
      <c r="FX11" s="56" t="s">
        <v>276</v>
      </c>
      <c r="FY11" s="56"/>
      <c r="FZ11" s="56"/>
      <c r="GA11" s="99" t="s">
        <v>277</v>
      </c>
      <c r="GB11" s="99"/>
      <c r="GC11" s="100"/>
      <c r="GD11" s="98" t="s">
        <v>278</v>
      </c>
      <c r="GE11" s="99"/>
      <c r="GF11" s="100"/>
      <c r="GG11" s="98" t="s">
        <v>279</v>
      </c>
      <c r="GH11" s="99"/>
      <c r="GI11" s="100"/>
      <c r="GJ11" s="98" t="s">
        <v>280</v>
      </c>
      <c r="GK11" s="99"/>
      <c r="GL11" s="100"/>
      <c r="GM11" s="98" t="s">
        <v>302</v>
      </c>
      <c r="GN11" s="99"/>
      <c r="GO11" s="100"/>
      <c r="GP11" s="98" t="s">
        <v>303</v>
      </c>
      <c r="GQ11" s="99"/>
      <c r="GR11" s="100"/>
      <c r="GS11" s="98" t="s">
        <v>304</v>
      </c>
      <c r="GT11" s="99"/>
      <c r="GU11" s="100"/>
      <c r="GV11" s="98" t="s">
        <v>305</v>
      </c>
      <c r="GW11" s="99"/>
      <c r="GX11" s="100"/>
      <c r="GY11" s="98" t="s">
        <v>306</v>
      </c>
      <c r="GZ11" s="99"/>
      <c r="HA11" s="100"/>
      <c r="HB11" s="98" t="s">
        <v>307</v>
      </c>
      <c r="HC11" s="99"/>
      <c r="HD11" s="100"/>
      <c r="HE11" s="98" t="s">
        <v>308</v>
      </c>
      <c r="HF11" s="99"/>
      <c r="HG11" s="100"/>
      <c r="HH11" s="98" t="s">
        <v>309</v>
      </c>
      <c r="HI11" s="99"/>
      <c r="HJ11" s="100"/>
      <c r="HK11" s="98" t="s">
        <v>310</v>
      </c>
      <c r="HL11" s="99"/>
      <c r="HM11" s="100"/>
      <c r="HN11" s="98" t="s">
        <v>311</v>
      </c>
      <c r="HO11" s="99"/>
      <c r="HP11" s="100"/>
      <c r="HQ11" s="98" t="s">
        <v>281</v>
      </c>
      <c r="HR11" s="99"/>
      <c r="HS11" s="100"/>
      <c r="HT11" s="98" t="s">
        <v>282</v>
      </c>
      <c r="HU11" s="99"/>
      <c r="HV11" s="100"/>
      <c r="HW11" s="98" t="s">
        <v>283</v>
      </c>
      <c r="HX11" s="99"/>
      <c r="HY11" s="100"/>
      <c r="HZ11" s="100" t="s">
        <v>1223</v>
      </c>
      <c r="IA11" s="56"/>
      <c r="IB11" s="56"/>
      <c r="IC11" s="56" t="s">
        <v>1224</v>
      </c>
      <c r="ID11" s="56"/>
      <c r="IE11" s="56"/>
      <c r="IF11" s="56" t="s">
        <v>1225</v>
      </c>
      <c r="IG11" s="56"/>
      <c r="IH11" s="56"/>
      <c r="II11" s="56" t="s">
        <v>1226</v>
      </c>
      <c r="IJ11" s="56"/>
      <c r="IK11" s="56"/>
      <c r="IL11" s="56" t="s">
        <v>1227</v>
      </c>
      <c r="IM11" s="56"/>
      <c r="IN11" s="56"/>
      <c r="IO11" s="56" t="s">
        <v>1228</v>
      </c>
      <c r="IP11" s="56"/>
      <c r="IQ11" s="56"/>
      <c r="IR11" s="56" t="s">
        <v>1229</v>
      </c>
      <c r="IS11" s="56"/>
      <c r="IT11" s="56"/>
      <c r="IU11" s="56" t="s">
        <v>1230</v>
      </c>
      <c r="IV11" s="56"/>
      <c r="IW11" s="56"/>
      <c r="IX11" s="56" t="s">
        <v>1231</v>
      </c>
      <c r="IY11" s="56"/>
      <c r="IZ11" s="56"/>
      <c r="JA11" s="56" t="s">
        <v>1232</v>
      </c>
      <c r="JB11" s="56"/>
      <c r="JC11" s="56"/>
      <c r="JD11" s="56" t="s">
        <v>1233</v>
      </c>
      <c r="JE11" s="56"/>
      <c r="JF11" s="56"/>
      <c r="JG11" s="56" t="s">
        <v>1234</v>
      </c>
      <c r="JH11" s="56"/>
      <c r="JI11" s="98"/>
      <c r="JJ11" s="56" t="s">
        <v>1235</v>
      </c>
      <c r="JK11" s="56"/>
      <c r="JL11" s="56"/>
      <c r="JM11" s="56" t="s">
        <v>1236</v>
      </c>
      <c r="JN11" s="56"/>
      <c r="JO11" s="56"/>
      <c r="JP11" s="56" t="s">
        <v>1237</v>
      </c>
      <c r="JQ11" s="56"/>
      <c r="JR11" s="56"/>
      <c r="JS11" s="100" t="s">
        <v>284</v>
      </c>
      <c r="JT11" s="56"/>
      <c r="JU11" s="56"/>
      <c r="JV11" s="56" t="s">
        <v>285</v>
      </c>
      <c r="JW11" s="56"/>
      <c r="JX11" s="56"/>
      <c r="JY11" s="56" t="s">
        <v>286</v>
      </c>
      <c r="JZ11" s="56"/>
      <c r="KA11" s="56"/>
      <c r="KB11" s="56" t="s">
        <v>312</v>
      </c>
      <c r="KC11" s="56"/>
      <c r="KD11" s="56"/>
      <c r="KE11" s="56" t="s">
        <v>287</v>
      </c>
      <c r="KF11" s="56"/>
      <c r="KG11" s="56"/>
      <c r="KH11" s="56" t="s">
        <v>288</v>
      </c>
      <c r="KI11" s="56"/>
      <c r="KJ11" s="56"/>
      <c r="KK11" s="56" t="s">
        <v>289</v>
      </c>
      <c r="KL11" s="56"/>
      <c r="KM11" s="56"/>
      <c r="KN11" s="113" t="s">
        <v>290</v>
      </c>
      <c r="KO11" s="114"/>
      <c r="KP11" s="115"/>
      <c r="KQ11" s="113" t="s">
        <v>291</v>
      </c>
      <c r="KR11" s="114"/>
      <c r="KS11" s="115"/>
      <c r="KT11" s="113" t="s">
        <v>292</v>
      </c>
      <c r="KU11" s="114"/>
      <c r="KV11" s="115"/>
      <c r="KW11" s="113" t="s">
        <v>293</v>
      </c>
      <c r="KX11" s="114"/>
      <c r="KY11" s="115"/>
      <c r="KZ11" s="113" t="s">
        <v>294</v>
      </c>
      <c r="LA11" s="114"/>
      <c r="LB11" s="115"/>
      <c r="LC11" s="113" t="s">
        <v>295</v>
      </c>
      <c r="LD11" s="114"/>
      <c r="LE11" s="115"/>
      <c r="LF11" s="113" t="s">
        <v>318</v>
      </c>
      <c r="LG11" s="114"/>
      <c r="LH11" s="115"/>
      <c r="LI11" s="113" t="s">
        <v>319</v>
      </c>
      <c r="LJ11" s="114"/>
      <c r="LK11" s="115"/>
      <c r="LL11" s="113" t="s">
        <v>1238</v>
      </c>
      <c r="LM11" s="114"/>
      <c r="LN11" s="115"/>
      <c r="LO11" s="113" t="s">
        <v>1239</v>
      </c>
      <c r="LP11" s="114"/>
      <c r="LQ11" s="115"/>
      <c r="LR11" s="113" t="s">
        <v>1240</v>
      </c>
      <c r="LS11" s="114"/>
      <c r="LT11" s="115"/>
      <c r="LU11" s="113" t="s">
        <v>1241</v>
      </c>
      <c r="LV11" s="114"/>
      <c r="LW11" s="115"/>
      <c r="LX11" s="98" t="s">
        <v>1242</v>
      </c>
      <c r="LY11" s="99"/>
      <c r="LZ11" s="100"/>
      <c r="MA11" s="98" t="s">
        <v>1243</v>
      </c>
      <c r="MB11" s="99"/>
      <c r="MC11" s="100"/>
      <c r="MD11" s="98" t="s">
        <v>1244</v>
      </c>
      <c r="ME11" s="99"/>
      <c r="MF11" s="100"/>
      <c r="MG11" s="113" t="s">
        <v>1245</v>
      </c>
      <c r="MH11" s="114"/>
      <c r="MI11" s="115"/>
      <c r="MJ11" s="113" t="s">
        <v>1246</v>
      </c>
      <c r="MK11" s="114"/>
      <c r="ML11" s="115"/>
      <c r="MM11" s="98" t="s">
        <v>1247</v>
      </c>
      <c r="MN11" s="99"/>
      <c r="MO11" s="100"/>
      <c r="MP11" s="98" t="s">
        <v>1248</v>
      </c>
      <c r="MQ11" s="99"/>
      <c r="MR11" s="100"/>
      <c r="MS11" s="98" t="s">
        <v>1249</v>
      </c>
      <c r="MT11" s="99"/>
      <c r="MU11" s="100"/>
      <c r="MV11" s="100" t="s">
        <v>1250</v>
      </c>
      <c r="MW11" s="56"/>
      <c r="MX11" s="56"/>
      <c r="MY11" s="56" t="s">
        <v>1251</v>
      </c>
      <c r="MZ11" s="56"/>
      <c r="NA11" s="56"/>
      <c r="NB11" s="65" t="s">
        <v>1252</v>
      </c>
      <c r="NC11" s="69"/>
      <c r="ND11" s="70"/>
      <c r="NE11" s="56" t="s">
        <v>1253</v>
      </c>
      <c r="NF11" s="56"/>
      <c r="NG11" s="56"/>
      <c r="NH11" s="56" t="s">
        <v>1254</v>
      </c>
      <c r="NI11" s="56"/>
      <c r="NJ11" s="56"/>
      <c r="NK11" s="56" t="s">
        <v>1255</v>
      </c>
      <c r="NL11" s="56"/>
      <c r="NM11" s="56"/>
      <c r="NN11" s="56" t="s">
        <v>1256</v>
      </c>
      <c r="NO11" s="56"/>
      <c r="NP11" s="56"/>
      <c r="NQ11" s="56" t="s">
        <v>1257</v>
      </c>
      <c r="NR11" s="56"/>
      <c r="NS11" s="56"/>
      <c r="NT11" s="56" t="s">
        <v>1258</v>
      </c>
      <c r="NU11" s="56"/>
      <c r="NV11" s="56"/>
      <c r="NW11" s="113" t="s">
        <v>1259</v>
      </c>
      <c r="NX11" s="114"/>
      <c r="NY11" s="115"/>
      <c r="NZ11" s="113" t="s">
        <v>1260</v>
      </c>
      <c r="OA11" s="114"/>
      <c r="OB11" s="115"/>
      <c r="OC11" s="113" t="s">
        <v>1261</v>
      </c>
      <c r="OD11" s="114"/>
      <c r="OE11" s="114"/>
      <c r="OF11" s="56" t="s">
        <v>1262</v>
      </c>
      <c r="OG11" s="56"/>
      <c r="OH11" s="56"/>
      <c r="OI11" s="113" t="s">
        <v>1263</v>
      </c>
      <c r="OJ11" s="114"/>
      <c r="OK11" s="115"/>
      <c r="OL11" s="113" t="s">
        <v>1264</v>
      </c>
      <c r="OM11" s="114"/>
      <c r="ON11" s="115"/>
      <c r="OO11" s="113" t="s">
        <v>1265</v>
      </c>
      <c r="OP11" s="114"/>
      <c r="OQ11" s="115"/>
      <c r="OR11" s="113" t="s">
        <v>1266</v>
      </c>
      <c r="OS11" s="114"/>
      <c r="OT11" s="115"/>
      <c r="OU11" s="113" t="s">
        <v>1267</v>
      </c>
      <c r="OV11" s="114"/>
      <c r="OW11" s="115"/>
      <c r="OX11" s="113" t="s">
        <v>1268</v>
      </c>
      <c r="OY11" s="114"/>
      <c r="OZ11" s="115"/>
      <c r="PA11" s="113" t="s">
        <v>1269</v>
      </c>
      <c r="PB11" s="114"/>
      <c r="PC11" s="115"/>
      <c r="PD11" s="113" t="s">
        <v>1270</v>
      </c>
      <c r="PE11" s="114"/>
      <c r="PF11" s="114"/>
      <c r="PG11" s="114" t="s">
        <v>1271</v>
      </c>
      <c r="PH11" s="114"/>
      <c r="PI11" s="114"/>
      <c r="PJ11" s="114" t="s">
        <v>1272</v>
      </c>
      <c r="PK11" s="114"/>
      <c r="PL11" s="114"/>
      <c r="PM11" s="114" t="s">
        <v>1273</v>
      </c>
      <c r="PN11" s="114"/>
      <c r="PO11" s="114"/>
      <c r="PP11" s="56" t="s">
        <v>1274</v>
      </c>
      <c r="PQ11" s="56"/>
      <c r="PR11" s="56"/>
      <c r="PS11" s="56" t="s">
        <v>1275</v>
      </c>
      <c r="PT11" s="56"/>
      <c r="PU11" s="56"/>
      <c r="PV11" s="56" t="s">
        <v>1276</v>
      </c>
      <c r="PW11" s="56"/>
      <c r="PX11" s="56"/>
      <c r="PY11" s="56" t="s">
        <v>1277</v>
      </c>
      <c r="PZ11" s="56"/>
      <c r="QA11" s="56"/>
      <c r="QB11" s="56" t="s">
        <v>1278</v>
      </c>
      <c r="QC11" s="56"/>
      <c r="QD11" s="56"/>
      <c r="QE11" s="56" t="s">
        <v>1279</v>
      </c>
      <c r="QF11" s="56"/>
      <c r="QG11" s="56"/>
      <c r="QH11" s="56" t="s">
        <v>1280</v>
      </c>
      <c r="QI11" s="56"/>
      <c r="QJ11" s="56"/>
      <c r="QK11" s="56" t="s">
        <v>1281</v>
      </c>
      <c r="QL11" s="56"/>
      <c r="QM11" s="56"/>
      <c r="QN11" s="56" t="s">
        <v>1282</v>
      </c>
      <c r="QO11" s="56"/>
      <c r="QP11" s="56"/>
      <c r="QQ11" s="56" t="s">
        <v>1283</v>
      </c>
      <c r="QR11" s="56"/>
      <c r="QS11" s="56"/>
      <c r="QT11" s="100" t="s">
        <v>1284</v>
      </c>
      <c r="QU11" s="56"/>
      <c r="QV11" s="56"/>
      <c r="QW11" s="56" t="s">
        <v>1285</v>
      </c>
      <c r="QX11" s="56"/>
      <c r="QY11" s="56"/>
      <c r="QZ11" s="56" t="s">
        <v>1286</v>
      </c>
      <c r="RA11" s="56"/>
      <c r="RB11" s="56"/>
      <c r="RC11" s="56" t="s">
        <v>1287</v>
      </c>
      <c r="RD11" s="56"/>
      <c r="RE11" s="56"/>
      <c r="RF11" s="56" t="s">
        <v>1288</v>
      </c>
      <c r="RG11" s="56"/>
      <c r="RH11" s="56"/>
      <c r="RI11" s="56" t="s">
        <v>1289</v>
      </c>
      <c r="RJ11" s="56"/>
      <c r="RK11" s="56"/>
      <c r="RL11" s="56" t="s">
        <v>1290</v>
      </c>
      <c r="RM11" s="56"/>
      <c r="RN11" s="56"/>
      <c r="RO11" s="56" t="s">
        <v>1291</v>
      </c>
      <c r="RP11" s="56"/>
      <c r="RQ11" s="56"/>
      <c r="RR11" s="56" t="s">
        <v>1292</v>
      </c>
      <c r="RS11" s="56"/>
      <c r="RT11" s="56"/>
      <c r="RU11" s="56" t="s">
        <v>1293</v>
      </c>
      <c r="RV11" s="56"/>
      <c r="RW11" s="56"/>
      <c r="RX11" s="56" t="s">
        <v>1294</v>
      </c>
      <c r="RY11" s="56"/>
      <c r="RZ11" s="56"/>
      <c r="SA11" s="56" t="s">
        <v>1295</v>
      </c>
      <c r="SB11" s="56"/>
      <c r="SC11" s="56"/>
      <c r="SD11" s="56" t="s">
        <v>1296</v>
      </c>
      <c r="SE11" s="56"/>
      <c r="SF11" s="56"/>
      <c r="SG11" s="56" t="s">
        <v>1297</v>
      </c>
      <c r="SH11" s="56"/>
      <c r="SI11" s="56"/>
      <c r="SJ11" s="56" t="s">
        <v>1298</v>
      </c>
      <c r="SK11" s="56"/>
      <c r="SL11" s="56"/>
      <c r="SM11" s="56" t="s">
        <v>1299</v>
      </c>
      <c r="SN11" s="56"/>
      <c r="SO11" s="56"/>
      <c r="SP11" s="56" t="s">
        <v>1300</v>
      </c>
      <c r="SQ11" s="56"/>
      <c r="SR11" s="98"/>
      <c r="SS11" s="56" t="s">
        <v>1301</v>
      </c>
      <c r="ST11" s="56"/>
      <c r="SU11" s="98"/>
      <c r="SV11" s="56" t="s">
        <v>1302</v>
      </c>
      <c r="SW11" s="56"/>
      <c r="SX11" s="98"/>
      <c r="SY11" s="56" t="s">
        <v>1303</v>
      </c>
      <c r="SZ11" s="56"/>
      <c r="TA11" s="98"/>
      <c r="TB11" s="98" t="s">
        <v>1304</v>
      </c>
      <c r="TC11" s="105"/>
      <c r="TD11" s="105"/>
      <c r="TE11" s="98" t="s">
        <v>1305</v>
      </c>
      <c r="TF11" s="99"/>
      <c r="TG11" s="100"/>
      <c r="TH11" s="98" t="s">
        <v>1306</v>
      </c>
      <c r="TI11" s="99"/>
      <c r="TJ11" s="100"/>
      <c r="TK11" s="98" t="s">
        <v>1307</v>
      </c>
      <c r="TL11" s="99"/>
      <c r="TM11" s="100"/>
      <c r="TN11" s="98" t="s">
        <v>1308</v>
      </c>
      <c r="TO11" s="99"/>
      <c r="TP11" s="100"/>
      <c r="TQ11" s="98" t="s">
        <v>1309</v>
      </c>
      <c r="TR11" s="99"/>
      <c r="TS11" s="100"/>
      <c r="TT11" s="98" t="s">
        <v>1310</v>
      </c>
      <c r="TU11" s="99"/>
      <c r="TV11" s="100"/>
      <c r="TW11" s="98" t="s">
        <v>1311</v>
      </c>
      <c r="TX11" s="99"/>
      <c r="TY11" s="100"/>
      <c r="TZ11" s="98" t="s">
        <v>1312</v>
      </c>
      <c r="UA11" s="99"/>
      <c r="UB11" s="100"/>
      <c r="UC11" s="98" t="s">
        <v>1313</v>
      </c>
      <c r="UD11" s="99"/>
      <c r="UE11" s="100"/>
      <c r="UF11" s="98" t="s">
        <v>1314</v>
      </c>
      <c r="UG11" s="99"/>
      <c r="UH11" s="100"/>
      <c r="UI11" s="98" t="s">
        <v>1315</v>
      </c>
      <c r="UJ11" s="99"/>
      <c r="UK11" s="100"/>
      <c r="UL11" s="98" t="s">
        <v>1316</v>
      </c>
      <c r="UM11" s="99"/>
      <c r="UN11" s="100"/>
      <c r="UO11" s="98" t="s">
        <v>1317</v>
      </c>
      <c r="UP11" s="99"/>
      <c r="UQ11" s="100"/>
      <c r="UR11" s="98" t="s">
        <v>1318</v>
      </c>
      <c r="US11" s="99"/>
      <c r="UT11" s="100"/>
      <c r="UU11" s="98" t="s">
        <v>1319</v>
      </c>
      <c r="UV11" s="99"/>
      <c r="UW11" s="100"/>
      <c r="UX11" s="98" t="s">
        <v>1320</v>
      </c>
      <c r="UY11" s="99"/>
      <c r="UZ11" s="100"/>
      <c r="VA11" s="98" t="s">
        <v>1321</v>
      </c>
      <c r="VB11" s="99"/>
      <c r="VC11" s="100"/>
      <c r="VD11" s="98" t="s">
        <v>1322</v>
      </c>
      <c r="VE11" s="99"/>
      <c r="VF11" s="99"/>
      <c r="VG11" s="56" t="s">
        <v>1323</v>
      </c>
      <c r="VH11" s="56"/>
      <c r="VI11" s="56"/>
      <c r="VJ11" s="56" t="s">
        <v>1324</v>
      </c>
      <c r="VK11" s="56"/>
      <c r="VL11" s="56"/>
      <c r="VM11" s="56" t="s">
        <v>1325</v>
      </c>
      <c r="VN11" s="56"/>
      <c r="VO11" s="56"/>
      <c r="VP11" s="56" t="s">
        <v>1326</v>
      </c>
      <c r="VQ11" s="56"/>
      <c r="VR11" s="56"/>
      <c r="VS11" s="56" t="s">
        <v>1327</v>
      </c>
      <c r="VT11" s="56"/>
      <c r="VU11" s="56"/>
      <c r="VV11" s="56" t="s">
        <v>1328</v>
      </c>
      <c r="VW11" s="56"/>
      <c r="VX11" s="56"/>
      <c r="VY11" s="56" t="s">
        <v>1329</v>
      </c>
      <c r="VZ11" s="56"/>
      <c r="WA11" s="56"/>
      <c r="WB11" s="56" t="s">
        <v>1330</v>
      </c>
      <c r="WC11" s="56"/>
      <c r="WD11" s="56"/>
      <c r="WE11" s="56" t="s">
        <v>1331</v>
      </c>
      <c r="WF11" s="56"/>
      <c r="WG11" s="56"/>
      <c r="WH11" s="56" t="s">
        <v>1332</v>
      </c>
      <c r="WI11" s="56"/>
      <c r="WJ11" s="56"/>
      <c r="WK11" s="56" t="s">
        <v>1333</v>
      </c>
      <c r="WL11" s="56"/>
      <c r="WM11" s="56"/>
      <c r="WN11" s="56" t="s">
        <v>1334</v>
      </c>
      <c r="WO11" s="56"/>
      <c r="WP11" s="56"/>
      <c r="WQ11" s="56" t="s">
        <v>1335</v>
      </c>
      <c r="WR11" s="56"/>
      <c r="WS11" s="56"/>
      <c r="WT11" s="56" t="s">
        <v>1336</v>
      </c>
      <c r="WU11" s="56"/>
      <c r="WV11" s="56"/>
    </row>
    <row r="12" spans="1:620" ht="124.9" customHeight="1" thickBot="1">
      <c r="A12" s="87"/>
      <c r="B12" s="87"/>
      <c r="C12" s="110" t="s">
        <v>2369</v>
      </c>
      <c r="D12" s="111"/>
      <c r="E12" s="112"/>
      <c r="F12" s="110" t="s">
        <v>2373</v>
      </c>
      <c r="G12" s="111"/>
      <c r="H12" s="112"/>
      <c r="I12" s="110" t="s">
        <v>639</v>
      </c>
      <c r="J12" s="111"/>
      <c r="K12" s="112"/>
      <c r="L12" s="107" t="s">
        <v>2378</v>
      </c>
      <c r="M12" s="108"/>
      <c r="N12" s="109"/>
      <c r="O12" s="107" t="s">
        <v>2382</v>
      </c>
      <c r="P12" s="108"/>
      <c r="Q12" s="109"/>
      <c r="R12" s="107" t="s">
        <v>2386</v>
      </c>
      <c r="S12" s="108"/>
      <c r="T12" s="109"/>
      <c r="U12" s="110" t="s">
        <v>2390</v>
      </c>
      <c r="V12" s="111"/>
      <c r="W12" s="112"/>
      <c r="X12" s="110" t="s">
        <v>2394</v>
      </c>
      <c r="Y12" s="111"/>
      <c r="Z12" s="112"/>
      <c r="AA12" s="110" t="s">
        <v>2398</v>
      </c>
      <c r="AB12" s="111"/>
      <c r="AC12" s="112"/>
      <c r="AD12" s="107" t="s">
        <v>3092</v>
      </c>
      <c r="AE12" s="108"/>
      <c r="AF12" s="109"/>
      <c r="AG12" s="107" t="s">
        <v>2405</v>
      </c>
      <c r="AH12" s="108"/>
      <c r="AI12" s="109"/>
      <c r="AJ12" s="107" t="s">
        <v>2408</v>
      </c>
      <c r="AK12" s="108"/>
      <c r="AL12" s="109"/>
      <c r="AM12" s="107" t="s">
        <v>2412</v>
      </c>
      <c r="AN12" s="108"/>
      <c r="AO12" s="109"/>
      <c r="AP12" s="107" t="s">
        <v>2416</v>
      </c>
      <c r="AQ12" s="108"/>
      <c r="AR12" s="109"/>
      <c r="AS12" s="107" t="s">
        <v>2420</v>
      </c>
      <c r="AT12" s="108"/>
      <c r="AU12" s="109"/>
      <c r="AV12" s="107" t="s">
        <v>2424</v>
      </c>
      <c r="AW12" s="108"/>
      <c r="AX12" s="109"/>
      <c r="AY12" s="107" t="s">
        <v>2428</v>
      </c>
      <c r="AZ12" s="108"/>
      <c r="BA12" s="109"/>
      <c r="BB12" s="107" t="s">
        <v>2431</v>
      </c>
      <c r="BC12" s="108"/>
      <c r="BD12" s="109"/>
      <c r="BE12" s="107" t="s">
        <v>2434</v>
      </c>
      <c r="BF12" s="108"/>
      <c r="BG12" s="109"/>
      <c r="BH12" s="107" t="s">
        <v>2438</v>
      </c>
      <c r="BI12" s="108"/>
      <c r="BJ12" s="109"/>
      <c r="BK12" s="107" t="s">
        <v>2439</v>
      </c>
      <c r="BL12" s="108"/>
      <c r="BM12" s="109"/>
      <c r="BN12" s="107" t="s">
        <v>2442</v>
      </c>
      <c r="BO12" s="108"/>
      <c r="BP12" s="109"/>
      <c r="BQ12" s="107" t="s">
        <v>2446</v>
      </c>
      <c r="BR12" s="108"/>
      <c r="BS12" s="109"/>
      <c r="BT12" s="107" t="s">
        <v>2450</v>
      </c>
      <c r="BU12" s="108"/>
      <c r="BV12" s="109"/>
      <c r="BW12" s="107" t="s">
        <v>2451</v>
      </c>
      <c r="BX12" s="108"/>
      <c r="BY12" s="109"/>
      <c r="BZ12" s="107" t="s">
        <v>2455</v>
      </c>
      <c r="CA12" s="108"/>
      <c r="CB12" s="109"/>
      <c r="CC12" s="110" t="s">
        <v>2459</v>
      </c>
      <c r="CD12" s="111"/>
      <c r="CE12" s="112"/>
      <c r="CF12" s="110" t="s">
        <v>3093</v>
      </c>
      <c r="CG12" s="111"/>
      <c r="CH12" s="112"/>
      <c r="CI12" s="107" t="s">
        <v>2466</v>
      </c>
      <c r="CJ12" s="108"/>
      <c r="CK12" s="109"/>
      <c r="CL12" s="110" t="s">
        <v>2469</v>
      </c>
      <c r="CM12" s="111"/>
      <c r="CN12" s="112"/>
      <c r="CO12" s="110" t="s">
        <v>2473</v>
      </c>
      <c r="CP12" s="111"/>
      <c r="CQ12" s="112"/>
      <c r="CR12" s="107" t="s">
        <v>2474</v>
      </c>
      <c r="CS12" s="108"/>
      <c r="CT12" s="109"/>
      <c r="CU12" s="110" t="s">
        <v>2476</v>
      </c>
      <c r="CV12" s="111"/>
      <c r="CW12" s="112"/>
      <c r="CX12" s="107" t="s">
        <v>2480</v>
      </c>
      <c r="CY12" s="108"/>
      <c r="CZ12" s="109"/>
      <c r="DA12" s="107" t="s">
        <v>2484</v>
      </c>
      <c r="DB12" s="108"/>
      <c r="DC12" s="109"/>
      <c r="DD12" s="107" t="s">
        <v>2488</v>
      </c>
      <c r="DE12" s="108"/>
      <c r="DF12" s="109"/>
      <c r="DG12" s="107" t="s">
        <v>2492</v>
      </c>
      <c r="DH12" s="108"/>
      <c r="DI12" s="109"/>
      <c r="DJ12" s="107" t="s">
        <v>2496</v>
      </c>
      <c r="DK12" s="108"/>
      <c r="DL12" s="109"/>
      <c r="DM12" s="107" t="s">
        <v>2500</v>
      </c>
      <c r="DN12" s="108"/>
      <c r="DO12" s="109"/>
      <c r="DP12" s="110" t="s">
        <v>2504</v>
      </c>
      <c r="DQ12" s="111"/>
      <c r="DR12" s="112"/>
      <c r="DS12" s="107" t="s">
        <v>2508</v>
      </c>
      <c r="DT12" s="108"/>
      <c r="DU12" s="109"/>
      <c r="DV12" s="110" t="s">
        <v>2511</v>
      </c>
      <c r="DW12" s="111"/>
      <c r="DX12" s="112"/>
      <c r="DY12" s="107" t="s">
        <v>2512</v>
      </c>
      <c r="DZ12" s="108"/>
      <c r="EA12" s="109"/>
      <c r="EB12" s="107" t="s">
        <v>2516</v>
      </c>
      <c r="EC12" s="108"/>
      <c r="ED12" s="109"/>
      <c r="EE12" s="107" t="s">
        <v>2520</v>
      </c>
      <c r="EF12" s="108"/>
      <c r="EG12" s="109"/>
      <c r="EH12" s="107" t="s">
        <v>2521</v>
      </c>
      <c r="EI12" s="108"/>
      <c r="EJ12" s="109"/>
      <c r="EK12" s="107" t="s">
        <v>2525</v>
      </c>
      <c r="EL12" s="108"/>
      <c r="EM12" s="109"/>
      <c r="EN12" s="107" t="s">
        <v>2529</v>
      </c>
      <c r="EO12" s="108"/>
      <c r="EP12" s="109"/>
      <c r="EQ12" s="107" t="s">
        <v>2533</v>
      </c>
      <c r="ER12" s="108"/>
      <c r="ES12" s="109"/>
      <c r="ET12" s="107" t="s">
        <v>2537</v>
      </c>
      <c r="EU12" s="108"/>
      <c r="EV12" s="109"/>
      <c r="EW12" s="107" t="s">
        <v>2540</v>
      </c>
      <c r="EX12" s="108"/>
      <c r="EY12" s="109"/>
      <c r="EZ12" s="107" t="s">
        <v>2544</v>
      </c>
      <c r="FA12" s="108"/>
      <c r="FB12" s="109"/>
      <c r="FC12" s="107" t="s">
        <v>2548</v>
      </c>
      <c r="FD12" s="108"/>
      <c r="FE12" s="109"/>
      <c r="FF12" s="107" t="s">
        <v>2552</v>
      </c>
      <c r="FG12" s="108"/>
      <c r="FH12" s="109"/>
      <c r="FI12" s="107" t="s">
        <v>2553</v>
      </c>
      <c r="FJ12" s="108"/>
      <c r="FK12" s="109"/>
      <c r="FL12" s="107" t="s">
        <v>2557</v>
      </c>
      <c r="FM12" s="108"/>
      <c r="FN12" s="109"/>
      <c r="FO12" s="107" t="s">
        <v>2561</v>
      </c>
      <c r="FP12" s="108"/>
      <c r="FQ12" s="109"/>
      <c r="FR12" s="107" t="s">
        <v>2565</v>
      </c>
      <c r="FS12" s="108"/>
      <c r="FT12" s="109"/>
      <c r="FU12" s="107" t="s">
        <v>2569</v>
      </c>
      <c r="FV12" s="108"/>
      <c r="FW12" s="109"/>
      <c r="FX12" s="107" t="s">
        <v>2573</v>
      </c>
      <c r="FY12" s="108"/>
      <c r="FZ12" s="109"/>
      <c r="GA12" s="107" t="s">
        <v>2574</v>
      </c>
      <c r="GB12" s="108"/>
      <c r="GC12" s="109"/>
      <c r="GD12" s="107" t="s">
        <v>2577</v>
      </c>
      <c r="GE12" s="108"/>
      <c r="GF12" s="109"/>
      <c r="GG12" s="107" t="s">
        <v>2581</v>
      </c>
      <c r="GH12" s="108"/>
      <c r="GI12" s="109"/>
      <c r="GJ12" s="107" t="s">
        <v>2585</v>
      </c>
      <c r="GK12" s="108"/>
      <c r="GL12" s="109"/>
      <c r="GM12" s="107" t="s">
        <v>2589</v>
      </c>
      <c r="GN12" s="108"/>
      <c r="GO12" s="109"/>
      <c r="GP12" s="107" t="s">
        <v>2593</v>
      </c>
      <c r="GQ12" s="108"/>
      <c r="GR12" s="109"/>
      <c r="GS12" s="107" t="s">
        <v>2597</v>
      </c>
      <c r="GT12" s="108"/>
      <c r="GU12" s="109"/>
      <c r="GV12" s="107" t="s">
        <v>2601</v>
      </c>
      <c r="GW12" s="108"/>
      <c r="GX12" s="109"/>
      <c r="GY12" s="107" t="s">
        <v>2603</v>
      </c>
      <c r="GZ12" s="108"/>
      <c r="HA12" s="109"/>
      <c r="HB12" s="107" t="s">
        <v>2606</v>
      </c>
      <c r="HC12" s="108"/>
      <c r="HD12" s="109"/>
      <c r="HE12" s="107" t="s">
        <v>2609</v>
      </c>
      <c r="HF12" s="108"/>
      <c r="HG12" s="109"/>
      <c r="HH12" s="107" t="s">
        <v>2613</v>
      </c>
      <c r="HI12" s="108"/>
      <c r="HJ12" s="109"/>
      <c r="HK12" s="107" t="s">
        <v>2617</v>
      </c>
      <c r="HL12" s="108"/>
      <c r="HM12" s="109"/>
      <c r="HN12" s="107" t="s">
        <v>2620</v>
      </c>
      <c r="HO12" s="108"/>
      <c r="HP12" s="109"/>
      <c r="HQ12" s="107" t="s">
        <v>2624</v>
      </c>
      <c r="HR12" s="108"/>
      <c r="HS12" s="109"/>
      <c r="HT12" s="107" t="s">
        <v>2627</v>
      </c>
      <c r="HU12" s="108"/>
      <c r="HV12" s="109"/>
      <c r="HW12" s="107" t="s">
        <v>2631</v>
      </c>
      <c r="HX12" s="108"/>
      <c r="HY12" s="109"/>
      <c r="HZ12" s="107" t="s">
        <v>2634</v>
      </c>
      <c r="IA12" s="108"/>
      <c r="IB12" s="109"/>
      <c r="IC12" s="107" t="s">
        <v>2637</v>
      </c>
      <c r="ID12" s="108"/>
      <c r="IE12" s="109"/>
      <c r="IF12" s="107" t="s">
        <v>2641</v>
      </c>
      <c r="IG12" s="108"/>
      <c r="IH12" s="109"/>
      <c r="II12" s="107" t="s">
        <v>2642</v>
      </c>
      <c r="IJ12" s="108"/>
      <c r="IK12" s="109"/>
      <c r="IL12" s="107" t="s">
        <v>2646</v>
      </c>
      <c r="IM12" s="108"/>
      <c r="IN12" s="109"/>
      <c r="IO12" s="107" t="s">
        <v>2650</v>
      </c>
      <c r="IP12" s="108"/>
      <c r="IQ12" s="109"/>
      <c r="IR12" s="107" t="s">
        <v>2654</v>
      </c>
      <c r="IS12" s="108"/>
      <c r="IT12" s="109"/>
      <c r="IU12" s="107" t="s">
        <v>2656</v>
      </c>
      <c r="IV12" s="108"/>
      <c r="IW12" s="109"/>
      <c r="IX12" s="107" t="s">
        <v>2660</v>
      </c>
      <c r="IY12" s="108"/>
      <c r="IZ12" s="109"/>
      <c r="JA12" s="107" t="s">
        <v>2661</v>
      </c>
      <c r="JB12" s="108"/>
      <c r="JC12" s="109"/>
      <c r="JD12" s="107" t="s">
        <v>2665</v>
      </c>
      <c r="JE12" s="108"/>
      <c r="JF12" s="109"/>
      <c r="JG12" s="107" t="s">
        <v>2669</v>
      </c>
      <c r="JH12" s="108"/>
      <c r="JI12" s="109"/>
      <c r="JJ12" s="107" t="s">
        <v>2673</v>
      </c>
      <c r="JK12" s="108"/>
      <c r="JL12" s="109"/>
      <c r="JM12" s="107" t="s">
        <v>2677</v>
      </c>
      <c r="JN12" s="108"/>
      <c r="JO12" s="109"/>
      <c r="JP12" s="107" t="s">
        <v>2593</v>
      </c>
      <c r="JQ12" s="108"/>
      <c r="JR12" s="109"/>
      <c r="JS12" s="107" t="s">
        <v>2682</v>
      </c>
      <c r="JT12" s="108"/>
      <c r="JU12" s="109"/>
      <c r="JV12" s="107" t="s">
        <v>2684</v>
      </c>
      <c r="JW12" s="108"/>
      <c r="JX12" s="109"/>
      <c r="JY12" s="107" t="s">
        <v>2688</v>
      </c>
      <c r="JZ12" s="108"/>
      <c r="KA12" s="109"/>
      <c r="KB12" s="107" t="s">
        <v>2692</v>
      </c>
      <c r="KC12" s="108"/>
      <c r="KD12" s="109"/>
      <c r="KE12" s="107" t="s">
        <v>2696</v>
      </c>
      <c r="KF12" s="108"/>
      <c r="KG12" s="109"/>
      <c r="KH12" s="128" t="s">
        <v>2700</v>
      </c>
      <c r="KI12" s="129"/>
      <c r="KJ12" s="130"/>
      <c r="KK12" s="128" t="s">
        <v>2704</v>
      </c>
      <c r="KL12" s="129"/>
      <c r="KM12" s="130"/>
      <c r="KN12" s="133" t="s">
        <v>2705</v>
      </c>
      <c r="KO12" s="134"/>
      <c r="KP12" s="135"/>
      <c r="KQ12" s="133" t="s">
        <v>2708</v>
      </c>
      <c r="KR12" s="134"/>
      <c r="KS12" s="135"/>
      <c r="KT12" s="133" t="s">
        <v>2712</v>
      </c>
      <c r="KU12" s="134"/>
      <c r="KV12" s="135"/>
      <c r="KW12" s="133" t="s">
        <v>2716</v>
      </c>
      <c r="KX12" s="134"/>
      <c r="KY12" s="135"/>
      <c r="KZ12" s="133" t="s">
        <v>2720</v>
      </c>
      <c r="LA12" s="134"/>
      <c r="LB12" s="135"/>
      <c r="LC12" s="133" t="s">
        <v>2724</v>
      </c>
      <c r="LD12" s="134"/>
      <c r="LE12" s="135"/>
      <c r="LF12" s="133" t="s">
        <v>2726</v>
      </c>
      <c r="LG12" s="134"/>
      <c r="LH12" s="135"/>
      <c r="LI12" s="133" t="s">
        <v>2730</v>
      </c>
      <c r="LJ12" s="134"/>
      <c r="LK12" s="135"/>
      <c r="LL12" s="133" t="s">
        <v>2734</v>
      </c>
      <c r="LM12" s="134"/>
      <c r="LN12" s="135"/>
      <c r="LO12" s="133" t="s">
        <v>2738</v>
      </c>
      <c r="LP12" s="134"/>
      <c r="LQ12" s="135"/>
      <c r="LR12" s="133" t="s">
        <v>2742</v>
      </c>
      <c r="LS12" s="134"/>
      <c r="LT12" s="135"/>
      <c r="LU12" s="133" t="s">
        <v>2746</v>
      </c>
      <c r="LV12" s="134"/>
      <c r="LW12" s="135"/>
      <c r="LX12" s="128" t="s">
        <v>2750</v>
      </c>
      <c r="LY12" s="129"/>
      <c r="LZ12" s="130"/>
      <c r="MA12" s="128" t="s">
        <v>2754</v>
      </c>
      <c r="MB12" s="129"/>
      <c r="MC12" s="130"/>
      <c r="MD12" s="128" t="s">
        <v>2757</v>
      </c>
      <c r="ME12" s="129"/>
      <c r="MF12" s="130"/>
      <c r="MG12" s="133" t="s">
        <v>2761</v>
      </c>
      <c r="MH12" s="134"/>
      <c r="MI12" s="135"/>
      <c r="MJ12" s="133" t="s">
        <v>2765</v>
      </c>
      <c r="MK12" s="134"/>
      <c r="ML12" s="135"/>
      <c r="MM12" s="128" t="s">
        <v>2769</v>
      </c>
      <c r="MN12" s="129"/>
      <c r="MO12" s="130"/>
      <c r="MP12" s="128" t="s">
        <v>2773</v>
      </c>
      <c r="MQ12" s="129"/>
      <c r="MR12" s="130"/>
      <c r="MS12" s="128" t="s">
        <v>2774</v>
      </c>
      <c r="MT12" s="129"/>
      <c r="MU12" s="130"/>
      <c r="MV12" s="128" t="s">
        <v>2778</v>
      </c>
      <c r="MW12" s="129"/>
      <c r="MX12" s="130"/>
      <c r="MY12" s="128" t="s">
        <v>2782</v>
      </c>
      <c r="MZ12" s="129"/>
      <c r="NA12" s="130"/>
      <c r="NB12" s="128" t="s">
        <v>2786</v>
      </c>
      <c r="NC12" s="129"/>
      <c r="ND12" s="130"/>
      <c r="NE12" s="128" t="s">
        <v>2790</v>
      </c>
      <c r="NF12" s="129"/>
      <c r="NG12" s="130"/>
      <c r="NH12" s="128" t="s">
        <v>2794</v>
      </c>
      <c r="NI12" s="129"/>
      <c r="NJ12" s="130"/>
      <c r="NK12" s="128" t="s">
        <v>2798</v>
      </c>
      <c r="NL12" s="129"/>
      <c r="NM12" s="130"/>
      <c r="NN12" s="128" t="s">
        <v>2802</v>
      </c>
      <c r="NO12" s="129"/>
      <c r="NP12" s="130"/>
      <c r="NQ12" s="128" t="s">
        <v>2806</v>
      </c>
      <c r="NR12" s="129"/>
      <c r="NS12" s="130"/>
      <c r="NT12" s="128" t="s">
        <v>2810</v>
      </c>
      <c r="NU12" s="129"/>
      <c r="NV12" s="130"/>
      <c r="NW12" s="133" t="s">
        <v>2814</v>
      </c>
      <c r="NX12" s="134"/>
      <c r="NY12" s="135"/>
      <c r="NZ12" s="133" t="s">
        <v>2818</v>
      </c>
      <c r="OA12" s="134"/>
      <c r="OB12" s="135"/>
      <c r="OC12" s="133" t="s">
        <v>2822</v>
      </c>
      <c r="OD12" s="134"/>
      <c r="OE12" s="135"/>
      <c r="OF12" s="128" t="s">
        <v>2826</v>
      </c>
      <c r="OG12" s="129"/>
      <c r="OH12" s="130"/>
      <c r="OI12" s="133" t="s">
        <v>2830</v>
      </c>
      <c r="OJ12" s="134"/>
      <c r="OK12" s="135"/>
      <c r="OL12" s="133" t="s">
        <v>2834</v>
      </c>
      <c r="OM12" s="134"/>
      <c r="ON12" s="135"/>
      <c r="OO12" s="133" t="s">
        <v>2838</v>
      </c>
      <c r="OP12" s="134"/>
      <c r="OQ12" s="135"/>
      <c r="OR12" s="133" t="s">
        <v>2842</v>
      </c>
      <c r="OS12" s="134"/>
      <c r="OT12" s="135"/>
      <c r="OU12" s="133" t="s">
        <v>2846</v>
      </c>
      <c r="OV12" s="134"/>
      <c r="OW12" s="135"/>
      <c r="OX12" s="133" t="s">
        <v>2849</v>
      </c>
      <c r="OY12" s="134"/>
      <c r="OZ12" s="135"/>
      <c r="PA12" s="133" t="s">
        <v>2853</v>
      </c>
      <c r="PB12" s="134"/>
      <c r="PC12" s="135"/>
      <c r="PD12" s="133" t="s">
        <v>2857</v>
      </c>
      <c r="PE12" s="134"/>
      <c r="PF12" s="135"/>
      <c r="PG12" s="133" t="s">
        <v>2861</v>
      </c>
      <c r="PH12" s="134"/>
      <c r="PI12" s="135"/>
      <c r="PJ12" s="133" t="s">
        <v>2865</v>
      </c>
      <c r="PK12" s="134"/>
      <c r="PL12" s="135"/>
      <c r="PM12" s="133" t="s">
        <v>2868</v>
      </c>
      <c r="PN12" s="134"/>
      <c r="PO12" s="135"/>
      <c r="PP12" s="128" t="s">
        <v>2872</v>
      </c>
      <c r="PQ12" s="129"/>
      <c r="PR12" s="130"/>
      <c r="PS12" s="128" t="s">
        <v>2876</v>
      </c>
      <c r="PT12" s="129"/>
      <c r="PU12" s="130"/>
      <c r="PV12" s="128" t="s">
        <v>2880</v>
      </c>
      <c r="PW12" s="129"/>
      <c r="PX12" s="130"/>
      <c r="PY12" s="128" t="s">
        <v>2884</v>
      </c>
      <c r="PZ12" s="129"/>
      <c r="QA12" s="130"/>
      <c r="QB12" s="128" t="s">
        <v>2888</v>
      </c>
      <c r="QC12" s="129"/>
      <c r="QD12" s="130"/>
      <c r="QE12" s="128" t="s">
        <v>2892</v>
      </c>
      <c r="QF12" s="129"/>
      <c r="QG12" s="130"/>
      <c r="QH12" s="128" t="s">
        <v>2896</v>
      </c>
      <c r="QI12" s="129"/>
      <c r="QJ12" s="130"/>
      <c r="QK12" s="128" t="s">
        <v>2900</v>
      </c>
      <c r="QL12" s="129"/>
      <c r="QM12" s="130"/>
      <c r="QN12" s="128" t="s">
        <v>2205</v>
      </c>
      <c r="QO12" s="129"/>
      <c r="QP12" s="130"/>
      <c r="QQ12" s="128" t="s">
        <v>2906</v>
      </c>
      <c r="QR12" s="129"/>
      <c r="QS12" s="130"/>
      <c r="QT12" s="128" t="s">
        <v>2907</v>
      </c>
      <c r="QU12" s="129"/>
      <c r="QV12" s="130"/>
      <c r="QW12" s="128" t="s">
        <v>2911</v>
      </c>
      <c r="QX12" s="129"/>
      <c r="QY12" s="130"/>
      <c r="QZ12" s="128" t="s">
        <v>2915</v>
      </c>
      <c r="RA12" s="129"/>
      <c r="RB12" s="130"/>
      <c r="RC12" s="128" t="s">
        <v>2919</v>
      </c>
      <c r="RD12" s="129"/>
      <c r="RE12" s="130"/>
      <c r="RF12" s="128" t="s">
        <v>2923</v>
      </c>
      <c r="RG12" s="129"/>
      <c r="RH12" s="130"/>
      <c r="RI12" s="128" t="s">
        <v>2927</v>
      </c>
      <c r="RJ12" s="129"/>
      <c r="RK12" s="130"/>
      <c r="RL12" s="128" t="s">
        <v>2931</v>
      </c>
      <c r="RM12" s="129"/>
      <c r="RN12" s="130"/>
      <c r="RO12" s="128" t="s">
        <v>2935</v>
      </c>
      <c r="RP12" s="129"/>
      <c r="RQ12" s="130"/>
      <c r="RR12" s="128" t="s">
        <v>2939</v>
      </c>
      <c r="RS12" s="129"/>
      <c r="RT12" s="130"/>
      <c r="RU12" s="128" t="s">
        <v>2943</v>
      </c>
      <c r="RV12" s="129"/>
      <c r="RW12" s="130"/>
      <c r="RX12" s="128" t="s">
        <v>2947</v>
      </c>
      <c r="RY12" s="129"/>
      <c r="RZ12" s="130"/>
      <c r="SA12" s="128" t="s">
        <v>2951</v>
      </c>
      <c r="SB12" s="129"/>
      <c r="SC12" s="130"/>
      <c r="SD12" s="128" t="s">
        <v>2955</v>
      </c>
      <c r="SE12" s="129"/>
      <c r="SF12" s="130"/>
      <c r="SG12" s="128" t="s">
        <v>2959</v>
      </c>
      <c r="SH12" s="129"/>
      <c r="SI12" s="130"/>
      <c r="SJ12" s="128" t="s">
        <v>2963</v>
      </c>
      <c r="SK12" s="129"/>
      <c r="SL12" s="130"/>
      <c r="SM12" s="128" t="s">
        <v>2966</v>
      </c>
      <c r="SN12" s="129"/>
      <c r="SO12" s="130"/>
      <c r="SP12" s="128" t="s">
        <v>2474</v>
      </c>
      <c r="SQ12" s="129"/>
      <c r="SR12" s="130"/>
      <c r="SS12" s="128" t="s">
        <v>2973</v>
      </c>
      <c r="ST12" s="129"/>
      <c r="SU12" s="130"/>
      <c r="SV12" s="128" t="s">
        <v>2977</v>
      </c>
      <c r="SW12" s="129"/>
      <c r="SX12" s="130"/>
      <c r="SY12" s="128" t="s">
        <v>2979</v>
      </c>
      <c r="SZ12" s="129"/>
      <c r="TA12" s="130"/>
      <c r="TB12" s="128" t="s">
        <v>2983</v>
      </c>
      <c r="TC12" s="129"/>
      <c r="TD12" s="130"/>
      <c r="TE12" s="128" t="s">
        <v>2987</v>
      </c>
      <c r="TF12" s="129"/>
      <c r="TG12" s="130"/>
      <c r="TH12" s="128" t="s">
        <v>2991</v>
      </c>
      <c r="TI12" s="129"/>
      <c r="TJ12" s="130"/>
      <c r="TK12" s="128" t="s">
        <v>2995</v>
      </c>
      <c r="TL12" s="129"/>
      <c r="TM12" s="130"/>
      <c r="TN12" s="128" t="s">
        <v>2999</v>
      </c>
      <c r="TO12" s="129"/>
      <c r="TP12" s="130"/>
      <c r="TQ12" s="128" t="s">
        <v>3003</v>
      </c>
      <c r="TR12" s="129"/>
      <c r="TS12" s="130"/>
      <c r="TT12" s="128" t="s">
        <v>3006</v>
      </c>
      <c r="TU12" s="129"/>
      <c r="TV12" s="130"/>
      <c r="TW12" s="128" t="s">
        <v>3010</v>
      </c>
      <c r="TX12" s="129"/>
      <c r="TY12" s="130"/>
      <c r="TZ12" s="128" t="s">
        <v>3014</v>
      </c>
      <c r="UA12" s="129"/>
      <c r="UB12" s="130"/>
      <c r="UC12" s="128" t="s">
        <v>3018</v>
      </c>
      <c r="UD12" s="129"/>
      <c r="UE12" s="130"/>
      <c r="UF12" s="128" t="s">
        <v>3022</v>
      </c>
      <c r="UG12" s="129"/>
      <c r="UH12" s="130"/>
      <c r="UI12" s="128" t="s">
        <v>3026</v>
      </c>
      <c r="UJ12" s="129"/>
      <c r="UK12" s="130"/>
      <c r="UL12" s="128" t="s">
        <v>3028</v>
      </c>
      <c r="UM12" s="129"/>
      <c r="UN12" s="132"/>
      <c r="UO12" s="131" t="s">
        <v>3032</v>
      </c>
      <c r="UP12" s="129"/>
      <c r="UQ12" s="132"/>
      <c r="UR12" s="131" t="s">
        <v>3036</v>
      </c>
      <c r="US12" s="129"/>
      <c r="UT12" s="130"/>
      <c r="UU12" s="128" t="s">
        <v>3039</v>
      </c>
      <c r="UV12" s="129"/>
      <c r="UW12" s="130"/>
      <c r="UX12" s="128" t="s">
        <v>3043</v>
      </c>
      <c r="UY12" s="129"/>
      <c r="UZ12" s="130"/>
      <c r="VA12" s="128" t="s">
        <v>3046</v>
      </c>
      <c r="VB12" s="129"/>
      <c r="VC12" s="130"/>
      <c r="VD12" s="128" t="s">
        <v>3049</v>
      </c>
      <c r="VE12" s="129"/>
      <c r="VF12" s="130"/>
      <c r="VG12" s="128" t="s">
        <v>3052</v>
      </c>
      <c r="VH12" s="129"/>
      <c r="VI12" s="130"/>
      <c r="VJ12" s="128" t="s">
        <v>3053</v>
      </c>
      <c r="VK12" s="129"/>
      <c r="VL12" s="130"/>
      <c r="VM12" s="128" t="s">
        <v>3056</v>
      </c>
      <c r="VN12" s="129"/>
      <c r="VO12" s="130"/>
      <c r="VP12" s="128" t="s">
        <v>3060</v>
      </c>
      <c r="VQ12" s="129"/>
      <c r="VR12" s="130"/>
      <c r="VS12" s="110" t="s">
        <v>3061</v>
      </c>
      <c r="VT12" s="111"/>
      <c r="VU12" s="112"/>
      <c r="VV12" s="128" t="s">
        <v>3065</v>
      </c>
      <c r="VW12" s="129"/>
      <c r="VX12" s="130"/>
      <c r="VY12" s="128" t="s">
        <v>3067</v>
      </c>
      <c r="VZ12" s="129"/>
      <c r="WA12" s="130"/>
      <c r="WB12" s="128" t="s">
        <v>3069</v>
      </c>
      <c r="WC12" s="129"/>
      <c r="WD12" s="130"/>
      <c r="WE12" s="128" t="s">
        <v>3073</v>
      </c>
      <c r="WF12" s="129"/>
      <c r="WG12" s="130"/>
      <c r="WH12" s="128" t="s">
        <v>3076</v>
      </c>
      <c r="WI12" s="129"/>
      <c r="WJ12" s="130"/>
      <c r="WK12" s="128" t="s">
        <v>3079</v>
      </c>
      <c r="WL12" s="129"/>
      <c r="WM12" s="130"/>
      <c r="WN12" s="128" t="s">
        <v>3083</v>
      </c>
      <c r="WO12" s="129"/>
      <c r="WP12" s="130"/>
      <c r="WQ12" s="128" t="s">
        <v>3087</v>
      </c>
      <c r="WR12" s="129"/>
      <c r="WS12" s="132"/>
      <c r="WT12" s="131" t="s">
        <v>3088</v>
      </c>
      <c r="WU12" s="129"/>
      <c r="WV12" s="132"/>
    </row>
    <row r="13" spans="1:620" ht="173" thickBot="1">
      <c r="A13" s="87"/>
      <c r="B13" s="87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28.5" thickBot="1">
      <c r="A14" s="2">
        <v>1</v>
      </c>
      <c r="B14" s="48" t="s">
        <v>3180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14">
        <v>1</v>
      </c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/>
      <c r="CD14" s="14">
        <v>1</v>
      </c>
      <c r="CE14" s="21"/>
      <c r="CF14" s="21"/>
      <c r="CG14" s="21">
        <v>1</v>
      </c>
      <c r="CH14" s="14"/>
      <c r="CI14" s="14"/>
      <c r="CJ14" s="14">
        <v>1</v>
      </c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21">
        <v>1</v>
      </c>
      <c r="EF14" s="21"/>
      <c r="EG14" s="21"/>
      <c r="EH14" s="21"/>
      <c r="EI14" s="21">
        <v>1</v>
      </c>
      <c r="EJ14" s="21"/>
      <c r="EK14" s="21"/>
      <c r="EL14" s="21">
        <v>1</v>
      </c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/>
      <c r="EX14" s="21">
        <v>1</v>
      </c>
      <c r="EY14" s="21"/>
      <c r="EZ14" s="21">
        <v>1</v>
      </c>
      <c r="FA14" s="21"/>
      <c r="FB14" s="21"/>
      <c r="FC14" s="21"/>
      <c r="FD14" s="21"/>
      <c r="FE14" s="21">
        <v>1</v>
      </c>
      <c r="FF14" s="21"/>
      <c r="FG14" s="21">
        <v>1</v>
      </c>
      <c r="FH14" s="27"/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22"/>
      <c r="FX14" s="1"/>
      <c r="FY14" s="1">
        <v>1</v>
      </c>
      <c r="FZ14" s="1"/>
      <c r="GA14" s="25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5"/>
      <c r="IA14" s="5">
        <v>1</v>
      </c>
      <c r="IB14" s="5"/>
      <c r="IC14" s="1">
        <v>1</v>
      </c>
      <c r="ID14" s="1"/>
      <c r="IE14" s="1"/>
      <c r="IF14" s="1">
        <v>1</v>
      </c>
      <c r="IG14" s="1"/>
      <c r="IH14" s="1"/>
      <c r="II14" s="14"/>
      <c r="IJ14" s="14">
        <v>1</v>
      </c>
      <c r="IK14" s="14"/>
      <c r="IL14" s="14">
        <v>1</v>
      </c>
      <c r="IM14" s="14"/>
      <c r="IN14" s="14"/>
      <c r="IO14" s="14">
        <v>1</v>
      </c>
      <c r="IP14" s="14"/>
      <c r="IQ14" s="14"/>
      <c r="IR14" s="14">
        <v>1</v>
      </c>
      <c r="IS14" s="14"/>
      <c r="IT14" s="14"/>
      <c r="IU14" s="14"/>
      <c r="IV14" s="14">
        <v>1</v>
      </c>
      <c r="IW14" s="14"/>
      <c r="IX14" s="14">
        <v>1</v>
      </c>
      <c r="IY14" s="14"/>
      <c r="IZ14" s="14"/>
      <c r="JA14" s="14">
        <v>1</v>
      </c>
      <c r="JB14" s="14"/>
      <c r="JC14" s="14"/>
      <c r="JD14" s="14"/>
      <c r="JE14" s="14">
        <v>1</v>
      </c>
      <c r="JF14" s="14"/>
      <c r="JG14" s="14">
        <v>1</v>
      </c>
      <c r="JH14" s="14"/>
      <c r="JI14" s="14"/>
      <c r="JJ14" s="14"/>
      <c r="JK14" s="14">
        <v>1</v>
      </c>
      <c r="JL14" s="14"/>
      <c r="JM14" s="14"/>
      <c r="JN14" s="14">
        <v>1</v>
      </c>
      <c r="JO14" s="14"/>
      <c r="JP14" s="14"/>
      <c r="JQ14" s="14">
        <v>1</v>
      </c>
      <c r="JR14" s="14"/>
      <c r="JS14" s="14">
        <v>1</v>
      </c>
      <c r="JT14" s="14"/>
      <c r="JU14" s="14"/>
      <c r="JV14" s="14"/>
      <c r="JW14" s="14">
        <v>1</v>
      </c>
      <c r="JX14" s="14"/>
      <c r="JY14" s="14">
        <v>1</v>
      </c>
      <c r="JZ14" s="14"/>
      <c r="KA14" s="14"/>
      <c r="KB14" s="14"/>
      <c r="KC14" s="14">
        <v>1</v>
      </c>
      <c r="KD14" s="14"/>
      <c r="KE14" s="14">
        <v>1</v>
      </c>
      <c r="KF14" s="14"/>
      <c r="KG14" s="14"/>
      <c r="KH14" s="14">
        <v>1</v>
      </c>
      <c r="KI14" s="14"/>
      <c r="KJ14" s="14"/>
      <c r="KK14" s="14"/>
      <c r="KL14" s="14"/>
      <c r="KM14" s="14">
        <v>1</v>
      </c>
      <c r="KN14" s="14">
        <v>1</v>
      </c>
      <c r="KO14" s="14"/>
      <c r="KP14" s="14"/>
      <c r="KQ14" s="14"/>
      <c r="KR14" s="14">
        <v>1</v>
      </c>
      <c r="KS14" s="14"/>
      <c r="KT14" s="14">
        <v>1</v>
      </c>
      <c r="KU14" s="14"/>
      <c r="KV14" s="14"/>
      <c r="KW14" s="14">
        <v>1</v>
      </c>
      <c r="KX14" s="14"/>
      <c r="KY14" s="14"/>
      <c r="KZ14" s="14"/>
      <c r="LA14" s="14">
        <v>1</v>
      </c>
      <c r="LB14" s="14"/>
      <c r="LC14" s="14">
        <v>1</v>
      </c>
      <c r="LD14" s="14"/>
      <c r="LE14" s="14"/>
      <c r="LF14" s="14">
        <v>1</v>
      </c>
      <c r="LG14" s="14"/>
      <c r="LH14" s="14"/>
      <c r="LI14" s="14">
        <v>1</v>
      </c>
      <c r="LJ14" s="14"/>
      <c r="LK14" s="14"/>
      <c r="LL14" s="14"/>
      <c r="LM14" s="14">
        <v>1</v>
      </c>
      <c r="LN14" s="14"/>
      <c r="LO14" s="14"/>
      <c r="LP14" s="14">
        <v>1</v>
      </c>
      <c r="LQ14" s="21"/>
      <c r="LR14" s="21"/>
      <c r="LS14" s="21">
        <v>1</v>
      </c>
      <c r="LT14" s="14"/>
      <c r="LU14" s="14"/>
      <c r="LV14" s="14">
        <v>1</v>
      </c>
      <c r="LW14" s="14"/>
      <c r="LX14" s="14">
        <v>1</v>
      </c>
      <c r="LY14" s="14"/>
      <c r="LZ14" s="14"/>
      <c r="MA14" s="14"/>
      <c r="MB14" s="14">
        <v>1</v>
      </c>
      <c r="MC14" s="1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/>
      <c r="MN14" s="4">
        <v>1</v>
      </c>
      <c r="MO14" s="4"/>
      <c r="MP14" s="4"/>
      <c r="MQ14" s="4">
        <v>1</v>
      </c>
      <c r="MR14" s="4"/>
      <c r="MS14" s="4">
        <v>1</v>
      </c>
      <c r="MT14" s="4"/>
      <c r="MU14" s="4"/>
      <c r="MV14" s="4"/>
      <c r="MW14" s="4">
        <v>1</v>
      </c>
      <c r="MX14" s="4"/>
      <c r="MY14" s="4"/>
      <c r="MZ14" s="4">
        <v>1</v>
      </c>
      <c r="NA14" s="4"/>
      <c r="NB14" s="4">
        <v>1</v>
      </c>
      <c r="NC14" s="4"/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>
        <v>1</v>
      </c>
      <c r="NO14" s="4"/>
      <c r="NP14" s="4"/>
      <c r="NQ14" s="21">
        <v>1</v>
      </c>
      <c r="NR14" s="21"/>
      <c r="NS14" s="21"/>
      <c r="NT14" s="21"/>
      <c r="NU14" s="21">
        <v>1</v>
      </c>
      <c r="NV14" s="21"/>
      <c r="NW14" s="21"/>
      <c r="NX14" s="21">
        <v>1</v>
      </c>
      <c r="NY14" s="21"/>
      <c r="NZ14" s="21">
        <v>1</v>
      </c>
      <c r="OA14" s="21"/>
      <c r="OB14" s="21"/>
      <c r="OC14" s="21"/>
      <c r="OD14" s="21">
        <v>1</v>
      </c>
      <c r="OE14" s="21"/>
      <c r="OF14" s="21"/>
      <c r="OG14" s="21">
        <v>1</v>
      </c>
      <c r="OH14" s="21"/>
      <c r="OI14" s="21"/>
      <c r="OJ14" s="21">
        <v>1</v>
      </c>
      <c r="OK14" s="21"/>
      <c r="OL14" s="21">
        <v>1</v>
      </c>
      <c r="OM14" s="21"/>
      <c r="ON14" s="21"/>
      <c r="OO14" s="21"/>
      <c r="OP14" s="21"/>
      <c r="OQ14" s="21">
        <v>1</v>
      </c>
      <c r="OR14" s="21"/>
      <c r="OS14" s="21">
        <v>1</v>
      </c>
      <c r="OT14" s="27"/>
      <c r="OU14" s="4"/>
      <c r="OV14" s="4">
        <v>1</v>
      </c>
      <c r="OW14" s="4"/>
      <c r="OX14" s="4"/>
      <c r="OY14" s="4"/>
      <c r="OZ14" s="4">
        <v>1</v>
      </c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22"/>
      <c r="PJ14" s="1">
        <v>1</v>
      </c>
      <c r="PK14" s="1"/>
      <c r="PL14" s="1"/>
      <c r="PM14" s="1">
        <v>1</v>
      </c>
      <c r="PN14" s="1"/>
      <c r="PO14" s="1"/>
      <c r="PP14" s="14">
        <v>1</v>
      </c>
      <c r="PQ14" s="14"/>
      <c r="PR14" s="14"/>
      <c r="PS14" s="14">
        <v>1</v>
      </c>
      <c r="PT14" s="14"/>
      <c r="PU14" s="14"/>
      <c r="PV14" s="14">
        <v>1</v>
      </c>
      <c r="PW14" s="14"/>
      <c r="PX14" s="14"/>
      <c r="PY14" s="14">
        <v>1</v>
      </c>
      <c r="PZ14" s="14"/>
      <c r="QA14" s="1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22"/>
      <c r="QK14" s="1">
        <v>1</v>
      </c>
      <c r="QL14" s="1"/>
      <c r="QM14" s="1"/>
      <c r="QN14" s="1">
        <v>1</v>
      </c>
      <c r="QO14" s="1"/>
      <c r="QP14" s="1"/>
      <c r="QQ14" s="1">
        <v>1</v>
      </c>
      <c r="QR14" s="1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/>
      <c r="RJ14" s="4">
        <v>1</v>
      </c>
      <c r="RK14" s="4"/>
      <c r="RL14" s="5"/>
      <c r="RM14" s="5">
        <v>1</v>
      </c>
      <c r="RN14" s="5"/>
      <c r="RO14" s="1">
        <v>1</v>
      </c>
      <c r="RP14" s="1"/>
      <c r="RQ14" s="1"/>
      <c r="RR14" s="1">
        <v>1</v>
      </c>
      <c r="RS14" s="1"/>
      <c r="RT14" s="1"/>
      <c r="RU14" s="14">
        <v>1</v>
      </c>
      <c r="RV14" s="14"/>
      <c r="RW14" s="14"/>
      <c r="RX14" s="14">
        <v>1</v>
      </c>
      <c r="RY14" s="14"/>
      <c r="RZ14" s="14"/>
      <c r="SA14" s="14">
        <v>1</v>
      </c>
      <c r="SB14" s="14"/>
      <c r="SC14" s="14"/>
      <c r="SD14" s="14">
        <v>1</v>
      </c>
      <c r="SE14" s="14"/>
      <c r="SF14" s="14"/>
      <c r="SG14" s="14"/>
      <c r="SH14" s="14">
        <v>1</v>
      </c>
      <c r="SI14" s="14"/>
      <c r="SJ14" s="14">
        <v>1</v>
      </c>
      <c r="SK14" s="14"/>
      <c r="SL14" s="14"/>
      <c r="SM14" s="14">
        <v>1</v>
      </c>
      <c r="SN14" s="14"/>
      <c r="SO14" s="14"/>
      <c r="SP14" s="14"/>
      <c r="SQ14" s="14">
        <v>1</v>
      </c>
      <c r="SR14" s="14"/>
      <c r="SS14" s="14">
        <v>1</v>
      </c>
      <c r="ST14" s="14"/>
      <c r="SU14" s="14"/>
      <c r="SV14" s="14"/>
      <c r="SW14" s="14">
        <v>1</v>
      </c>
      <c r="SX14" s="14"/>
      <c r="SY14" s="14"/>
      <c r="SZ14" s="14">
        <v>1</v>
      </c>
      <c r="TA14" s="14"/>
      <c r="TB14" s="14"/>
      <c r="TC14" s="14">
        <v>1</v>
      </c>
      <c r="TD14" s="14"/>
      <c r="TE14" s="14">
        <v>1</v>
      </c>
      <c r="TF14" s="14"/>
      <c r="TG14" s="14"/>
      <c r="TH14" s="14"/>
      <c r="TI14" s="14">
        <v>1</v>
      </c>
      <c r="TJ14" s="14"/>
      <c r="TK14" s="14">
        <v>1</v>
      </c>
      <c r="TL14" s="14"/>
      <c r="TM14" s="14"/>
      <c r="TN14" s="14"/>
      <c r="TO14" s="14">
        <v>1</v>
      </c>
      <c r="TP14" s="14"/>
      <c r="TQ14" s="14">
        <v>1</v>
      </c>
      <c r="TR14" s="14"/>
      <c r="TS14" s="14"/>
      <c r="TT14" s="14">
        <v>1</v>
      </c>
      <c r="TU14" s="14"/>
      <c r="TV14" s="14"/>
      <c r="TW14" s="14"/>
      <c r="TX14" s="14"/>
      <c r="TY14" s="14">
        <v>1</v>
      </c>
      <c r="TZ14" s="14">
        <v>1</v>
      </c>
      <c r="UA14" s="14"/>
      <c r="UB14" s="14"/>
      <c r="UC14" s="14"/>
      <c r="UD14" s="14">
        <v>1</v>
      </c>
      <c r="UE14" s="14"/>
      <c r="UF14" s="14">
        <v>1</v>
      </c>
      <c r="UG14" s="14"/>
      <c r="UH14" s="14"/>
      <c r="UI14" s="14">
        <v>1</v>
      </c>
      <c r="UJ14" s="14"/>
      <c r="UK14" s="14"/>
      <c r="UL14" s="14"/>
      <c r="UM14" s="14">
        <v>1</v>
      </c>
      <c r="UN14" s="14"/>
      <c r="UO14" s="14">
        <v>1</v>
      </c>
      <c r="UP14" s="14"/>
      <c r="UQ14" s="14"/>
      <c r="UR14" s="14">
        <v>1</v>
      </c>
      <c r="US14" s="14"/>
      <c r="UT14" s="14"/>
      <c r="UU14" s="14">
        <v>1</v>
      </c>
      <c r="UV14" s="14"/>
      <c r="UW14" s="14"/>
      <c r="UX14" s="14"/>
      <c r="UY14" s="14">
        <v>1</v>
      </c>
      <c r="UZ14" s="14"/>
      <c r="VA14" s="14"/>
      <c r="VB14" s="14">
        <v>1</v>
      </c>
      <c r="VC14" s="21"/>
      <c r="VD14" s="4"/>
      <c r="VE14" s="4">
        <v>1</v>
      </c>
      <c r="VF14" s="22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>
        <v>1</v>
      </c>
      <c r="WC14" s="4"/>
      <c r="WD14" s="4"/>
      <c r="WE14" s="4">
        <v>1</v>
      </c>
      <c r="WF14" s="4"/>
      <c r="WG14" s="4"/>
      <c r="WH14" s="4"/>
      <c r="WI14" s="4">
        <v>1</v>
      </c>
      <c r="WJ14" s="4"/>
      <c r="WK14" s="4">
        <v>1</v>
      </c>
      <c r="WL14" s="4"/>
      <c r="WM14" s="4"/>
      <c r="WN14" s="4"/>
      <c r="WO14" s="4">
        <v>1</v>
      </c>
      <c r="WP14" s="4"/>
      <c r="WQ14" s="4">
        <v>1</v>
      </c>
      <c r="WR14" s="4"/>
      <c r="WS14" s="4"/>
      <c r="WT14" s="4"/>
      <c r="WU14" s="4">
        <v>1</v>
      </c>
      <c r="WV14" s="4"/>
    </row>
    <row r="15" spans="1:620" ht="28.5" thickBot="1">
      <c r="A15" s="2">
        <v>2</v>
      </c>
      <c r="B15" s="49" t="s">
        <v>3181</v>
      </c>
      <c r="C15" s="51">
        <v>1</v>
      </c>
      <c r="D15" s="51"/>
      <c r="E15" s="5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/>
      <c r="FE15" s="4">
        <v>1</v>
      </c>
      <c r="FF15" s="4"/>
      <c r="FG15" s="4">
        <v>1</v>
      </c>
      <c r="FH15" s="22"/>
      <c r="FI15" s="4">
        <v>1</v>
      </c>
      <c r="FJ15" s="4"/>
      <c r="FK15" s="4"/>
      <c r="FL15" s="4"/>
      <c r="FM15" s="4"/>
      <c r="FN15" s="4">
        <v>1</v>
      </c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21">
        <v>1</v>
      </c>
      <c r="FY15" s="21"/>
      <c r="FZ15" s="21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7"/>
      <c r="IA15" s="47">
        <v>1</v>
      </c>
      <c r="IB15" s="47"/>
      <c r="IC15" s="1">
        <v>1</v>
      </c>
      <c r="ID15" s="1"/>
      <c r="IE15" s="1"/>
      <c r="IF15" s="1">
        <v>1</v>
      </c>
      <c r="IG15" s="1"/>
      <c r="IH15" s="1"/>
      <c r="II15" s="1">
        <v>1</v>
      </c>
      <c r="IJ15" s="1"/>
      <c r="IK15" s="1"/>
      <c r="IL15" s="1">
        <v>1</v>
      </c>
      <c r="IM15" s="1"/>
      <c r="IN15" s="1"/>
      <c r="IO15" s="1">
        <v>1</v>
      </c>
      <c r="IP15" s="1"/>
      <c r="IQ15" s="1"/>
      <c r="IR15" s="1">
        <v>1</v>
      </c>
      <c r="IS15" s="1"/>
      <c r="IT15" s="1"/>
      <c r="IU15" s="1">
        <v>1</v>
      </c>
      <c r="IV15" s="1"/>
      <c r="IW15" s="1"/>
      <c r="IX15" s="1">
        <v>1</v>
      </c>
      <c r="IY15" s="1"/>
      <c r="IZ15" s="1"/>
      <c r="JA15" s="1">
        <v>1</v>
      </c>
      <c r="JB15" s="1"/>
      <c r="JC15" s="1"/>
      <c r="JD15" s="1"/>
      <c r="JE15" s="1">
        <v>1</v>
      </c>
      <c r="JF15" s="1"/>
      <c r="JG15" s="1">
        <v>1</v>
      </c>
      <c r="JH15" s="1"/>
      <c r="JI15" s="1"/>
      <c r="JJ15" s="1"/>
      <c r="JK15" s="1">
        <v>1</v>
      </c>
      <c r="JL15" s="1"/>
      <c r="JM15" s="1"/>
      <c r="JN15" s="1">
        <v>1</v>
      </c>
      <c r="JO15" s="1"/>
      <c r="JP15" s="1">
        <v>1</v>
      </c>
      <c r="JQ15" s="1"/>
      <c r="JR15" s="1"/>
      <c r="JS15" s="1">
        <v>1</v>
      </c>
      <c r="JT15" s="1"/>
      <c r="JU15" s="1"/>
      <c r="JV15" s="1"/>
      <c r="JW15" s="1">
        <v>1</v>
      </c>
      <c r="JX15" s="1"/>
      <c r="JY15" s="1">
        <v>1</v>
      </c>
      <c r="JZ15" s="1"/>
      <c r="KA15" s="1"/>
      <c r="KB15" s="1"/>
      <c r="KC15" s="1">
        <v>1</v>
      </c>
      <c r="KD15" s="1"/>
      <c r="KE15" s="1">
        <v>1</v>
      </c>
      <c r="KF15" s="1"/>
      <c r="KG15" s="1"/>
      <c r="KH15" s="1"/>
      <c r="KI15" s="1">
        <v>1</v>
      </c>
      <c r="KJ15" s="1"/>
      <c r="KK15" s="1"/>
      <c r="KL15" s="1"/>
      <c r="KM15" s="1">
        <v>1</v>
      </c>
      <c r="KN15" s="1"/>
      <c r="KO15" s="1">
        <v>1</v>
      </c>
      <c r="KP15" s="1"/>
      <c r="KQ15" s="1"/>
      <c r="KR15" s="1">
        <v>1</v>
      </c>
      <c r="KS15" s="1"/>
      <c r="KT15" s="1">
        <v>1</v>
      </c>
      <c r="KU15" s="1"/>
      <c r="KV15" s="1"/>
      <c r="KW15" s="1">
        <v>1</v>
      </c>
      <c r="KX15" s="1"/>
      <c r="KY15" s="1"/>
      <c r="KZ15" s="1">
        <v>1</v>
      </c>
      <c r="LA15" s="1"/>
      <c r="LB15" s="1"/>
      <c r="LC15" s="1"/>
      <c r="LD15" s="1">
        <v>1</v>
      </c>
      <c r="LE15" s="1"/>
      <c r="LF15" s="1"/>
      <c r="LG15" s="1">
        <v>1</v>
      </c>
      <c r="LH15" s="1"/>
      <c r="LI15" s="1">
        <v>1</v>
      </c>
      <c r="LJ15" s="1"/>
      <c r="LK15" s="1"/>
      <c r="LL15" s="1">
        <v>1</v>
      </c>
      <c r="LM15" s="1"/>
      <c r="LN15" s="1"/>
      <c r="LO15" s="1">
        <v>1</v>
      </c>
      <c r="LP15" s="1"/>
      <c r="LQ15" s="4"/>
      <c r="LR15" s="4">
        <v>1</v>
      </c>
      <c r="LS15" s="4"/>
      <c r="LT15" s="1"/>
      <c r="LU15" s="1"/>
      <c r="LV15" s="1">
        <v>1</v>
      </c>
      <c r="LW15" s="1"/>
      <c r="LX15" s="1">
        <v>1</v>
      </c>
      <c r="LY15" s="1"/>
      <c r="LZ15" s="1"/>
      <c r="MA15" s="1"/>
      <c r="MB15" s="1">
        <v>1</v>
      </c>
      <c r="MC15" s="1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/>
      <c r="MW15" s="4">
        <v>1</v>
      </c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/>
      <c r="NI15" s="4">
        <v>1</v>
      </c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/>
      <c r="OQ15" s="4">
        <v>1</v>
      </c>
      <c r="OR15" s="4"/>
      <c r="OS15" s="4">
        <v>1</v>
      </c>
      <c r="OT15" s="22"/>
      <c r="OU15" s="4">
        <v>1</v>
      </c>
      <c r="OV15" s="4"/>
      <c r="OW15" s="4"/>
      <c r="OX15" s="4"/>
      <c r="OY15" s="4"/>
      <c r="OZ15" s="4">
        <v>1</v>
      </c>
      <c r="PA15" s="4">
        <v>1</v>
      </c>
      <c r="PB15" s="4"/>
      <c r="PC15" s="4"/>
      <c r="PD15" s="4"/>
      <c r="PE15" s="4">
        <v>1</v>
      </c>
      <c r="PF15" s="4"/>
      <c r="PG15" s="4"/>
      <c r="PH15" s="4">
        <v>1</v>
      </c>
      <c r="PI15" s="4"/>
      <c r="PJ15" s="1">
        <v>1</v>
      </c>
      <c r="PK15" s="1"/>
      <c r="PL15" s="1"/>
      <c r="PM15" s="1"/>
      <c r="PN15" s="1">
        <v>1</v>
      </c>
      <c r="PO15" s="1"/>
      <c r="PP15" s="1"/>
      <c r="PQ15" s="1">
        <v>1</v>
      </c>
      <c r="PR15" s="1"/>
      <c r="PS15" s="1">
        <v>1</v>
      </c>
      <c r="PT15" s="1"/>
      <c r="PU15" s="1"/>
      <c r="PV15" s="1">
        <v>1</v>
      </c>
      <c r="PW15" s="1"/>
      <c r="PX15" s="1"/>
      <c r="PY15" s="1">
        <v>1</v>
      </c>
      <c r="PZ15" s="1"/>
      <c r="QA15" s="1"/>
      <c r="QB15" s="4">
        <v>1</v>
      </c>
      <c r="QC15" s="4"/>
      <c r="QD15" s="4"/>
      <c r="QE15" s="4"/>
      <c r="QF15" s="4">
        <v>1</v>
      </c>
      <c r="QG15" s="4"/>
      <c r="QH15" s="4"/>
      <c r="QI15" s="4">
        <v>1</v>
      </c>
      <c r="QJ15" s="4"/>
      <c r="QK15" s="1">
        <v>1</v>
      </c>
      <c r="QL15" s="1"/>
      <c r="QM15" s="1"/>
      <c r="QN15" s="1"/>
      <c r="QO15" s="1">
        <v>1</v>
      </c>
      <c r="QP15" s="1"/>
      <c r="QQ15" s="1"/>
      <c r="QR15" s="1">
        <v>1</v>
      </c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/>
      <c r="RJ15" s="4">
        <v>1</v>
      </c>
      <c r="RK15" s="4"/>
      <c r="RL15" s="47"/>
      <c r="RM15" s="47">
        <v>1</v>
      </c>
      <c r="RN15" s="47"/>
      <c r="RO15" s="1">
        <v>1</v>
      </c>
      <c r="RP15" s="1"/>
      <c r="RQ15" s="1"/>
      <c r="RR15" s="1"/>
      <c r="RS15" s="1">
        <v>1</v>
      </c>
      <c r="RT15" s="1"/>
      <c r="RU15" s="1"/>
      <c r="RV15" s="1">
        <v>1</v>
      </c>
      <c r="RW15" s="1"/>
      <c r="RX15" s="1">
        <v>1</v>
      </c>
      <c r="RY15" s="1"/>
      <c r="RZ15" s="1"/>
      <c r="SA15" s="1">
        <v>1</v>
      </c>
      <c r="SB15" s="1"/>
      <c r="SC15" s="1"/>
      <c r="SD15" s="1">
        <v>1</v>
      </c>
      <c r="SE15" s="1"/>
      <c r="SF15" s="1"/>
      <c r="SG15" s="1">
        <v>1</v>
      </c>
      <c r="SH15" s="1"/>
      <c r="SI15" s="1"/>
      <c r="SJ15" s="1">
        <v>1</v>
      </c>
      <c r="SK15" s="1"/>
      <c r="SL15" s="1"/>
      <c r="SM15" s="1">
        <v>1</v>
      </c>
      <c r="SN15" s="1"/>
      <c r="SO15" s="1"/>
      <c r="SP15" s="1"/>
      <c r="SQ15" s="1">
        <v>1</v>
      </c>
      <c r="SR15" s="1"/>
      <c r="SS15" s="1">
        <v>1</v>
      </c>
      <c r="ST15" s="1"/>
      <c r="SU15" s="1"/>
      <c r="SV15" s="1"/>
      <c r="SW15" s="1">
        <v>1</v>
      </c>
      <c r="SX15" s="1"/>
      <c r="SY15" s="1"/>
      <c r="SZ15" s="1">
        <v>1</v>
      </c>
      <c r="TA15" s="1"/>
      <c r="TB15" s="1">
        <v>1</v>
      </c>
      <c r="TC15" s="1"/>
      <c r="TD15" s="1"/>
      <c r="TE15" s="1">
        <v>1</v>
      </c>
      <c r="TF15" s="1"/>
      <c r="TG15" s="1"/>
      <c r="TH15" s="1"/>
      <c r="TI15" s="1">
        <v>1</v>
      </c>
      <c r="TJ15" s="1"/>
      <c r="TK15" s="1">
        <v>1</v>
      </c>
      <c r="TL15" s="1"/>
      <c r="TM15" s="1"/>
      <c r="TN15" s="1"/>
      <c r="TO15" s="1">
        <v>1</v>
      </c>
      <c r="TP15" s="1"/>
      <c r="TQ15" s="1">
        <v>1</v>
      </c>
      <c r="TR15" s="1"/>
      <c r="TS15" s="1"/>
      <c r="TT15" s="1"/>
      <c r="TU15" s="1">
        <v>1</v>
      </c>
      <c r="TV15" s="1"/>
      <c r="TW15" s="1"/>
      <c r="TX15" s="1"/>
      <c r="TY15" s="1">
        <v>1</v>
      </c>
      <c r="TZ15" s="1"/>
      <c r="UA15" s="1">
        <v>1</v>
      </c>
      <c r="UB15" s="1"/>
      <c r="UC15" s="1"/>
      <c r="UD15" s="1">
        <v>1</v>
      </c>
      <c r="UE15" s="1"/>
      <c r="UF15" s="1">
        <v>1</v>
      </c>
      <c r="UG15" s="1"/>
      <c r="UH15" s="1"/>
      <c r="UI15" s="1">
        <v>1</v>
      </c>
      <c r="UJ15" s="1"/>
      <c r="UK15" s="1"/>
      <c r="UL15" s="1">
        <v>1</v>
      </c>
      <c r="UM15" s="1"/>
      <c r="UN15" s="1"/>
      <c r="UO15" s="1"/>
      <c r="UP15" s="1">
        <v>1</v>
      </c>
      <c r="UQ15" s="1"/>
      <c r="UR15" s="1"/>
      <c r="US15" s="1">
        <v>1</v>
      </c>
      <c r="UT15" s="1"/>
      <c r="UU15" s="1">
        <v>1</v>
      </c>
      <c r="UV15" s="1"/>
      <c r="UW15" s="1"/>
      <c r="UX15" s="1">
        <v>1</v>
      </c>
      <c r="UY15" s="1"/>
      <c r="UZ15" s="1"/>
      <c r="VA15" s="1">
        <v>1</v>
      </c>
      <c r="VB15" s="1"/>
      <c r="VC15" s="4"/>
      <c r="VD15" s="4"/>
      <c r="VE15" s="4">
        <v>1</v>
      </c>
      <c r="VF15" s="22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/>
      <c r="VQ15" s="4">
        <v>1</v>
      </c>
      <c r="VR15" s="4"/>
      <c r="VS15" s="4"/>
      <c r="VT15" s="4">
        <v>1</v>
      </c>
      <c r="VU15" s="4"/>
      <c r="VV15" s="4"/>
      <c r="VW15" s="4">
        <v>1</v>
      </c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</row>
    <row r="16" spans="1:620" ht="28.5" thickBot="1">
      <c r="A16" s="2">
        <v>3</v>
      </c>
      <c r="B16" s="49" t="s">
        <v>3182</v>
      </c>
      <c r="C16" s="51">
        <v>1</v>
      </c>
      <c r="D16" s="51"/>
      <c r="E16" s="51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/>
      <c r="AO16" s="1">
        <v>1</v>
      </c>
      <c r="AP16" s="1">
        <v>1</v>
      </c>
      <c r="AQ16" s="1"/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>
        <v>1</v>
      </c>
      <c r="BC16" s="1"/>
      <c r="BD16" s="1"/>
      <c r="BE16" s="1"/>
      <c r="BF16" s="1">
        <v>1</v>
      </c>
      <c r="BG16" s="1"/>
      <c r="BH16" s="1"/>
      <c r="BI16" s="1">
        <v>1</v>
      </c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>
        <v>1</v>
      </c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/>
      <c r="FE16" s="4">
        <v>1</v>
      </c>
      <c r="FF16" s="4"/>
      <c r="FG16" s="4">
        <v>1</v>
      </c>
      <c r="FH16" s="22"/>
      <c r="FI16" s="4">
        <v>1</v>
      </c>
      <c r="FJ16" s="4"/>
      <c r="FK16" s="4"/>
      <c r="FL16" s="4"/>
      <c r="FM16" s="4"/>
      <c r="FN16" s="4">
        <v>1</v>
      </c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0</v>
      </c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7"/>
      <c r="IA16" s="47">
        <v>1</v>
      </c>
      <c r="IB16" s="47"/>
      <c r="IC16" s="1">
        <v>1</v>
      </c>
      <c r="ID16" s="1"/>
      <c r="IE16" s="1"/>
      <c r="IF16" s="1">
        <v>1</v>
      </c>
      <c r="IG16" s="1"/>
      <c r="IH16" s="1"/>
      <c r="II16" s="1"/>
      <c r="IJ16" s="1">
        <v>1</v>
      </c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/>
      <c r="JE16" s="1"/>
      <c r="JF16" s="1">
        <v>1</v>
      </c>
      <c r="JG16" s="1">
        <v>1</v>
      </c>
      <c r="JH16" s="1"/>
      <c r="JI16" s="1"/>
      <c r="JJ16" s="1"/>
      <c r="JK16" s="1"/>
      <c r="JL16" s="1">
        <v>1</v>
      </c>
      <c r="JM16" s="1"/>
      <c r="JN16" s="1">
        <v>1</v>
      </c>
      <c r="JO16" s="1"/>
      <c r="JP16" s="1"/>
      <c r="JQ16" s="1">
        <v>1</v>
      </c>
      <c r="JR16" s="1"/>
      <c r="JS16" s="1"/>
      <c r="JT16" s="1"/>
      <c r="JU16" s="1">
        <v>1</v>
      </c>
      <c r="JV16" s="1"/>
      <c r="JW16" s="1">
        <v>1</v>
      </c>
      <c r="JX16" s="1"/>
      <c r="JY16" s="1">
        <v>1</v>
      </c>
      <c r="JZ16" s="1"/>
      <c r="KA16" s="1"/>
      <c r="KB16" s="1">
        <v>1</v>
      </c>
      <c r="KC16" s="1"/>
      <c r="KD16" s="1"/>
      <c r="KE16" s="1"/>
      <c r="KF16" s="1">
        <v>1</v>
      </c>
      <c r="KG16" s="1"/>
      <c r="KH16" s="1"/>
      <c r="KI16" s="1">
        <v>1</v>
      </c>
      <c r="KJ16" s="1"/>
      <c r="KK16" s="1"/>
      <c r="KL16" s="1"/>
      <c r="KM16" s="1">
        <v>1</v>
      </c>
      <c r="KN16" s="1"/>
      <c r="KO16" s="1">
        <v>1</v>
      </c>
      <c r="KP16" s="1"/>
      <c r="KQ16" s="1"/>
      <c r="KR16" s="1">
        <v>1</v>
      </c>
      <c r="KS16" s="1"/>
      <c r="KT16" s="1">
        <v>1</v>
      </c>
      <c r="KU16" s="1"/>
      <c r="KV16" s="1"/>
      <c r="KW16" s="1">
        <v>1</v>
      </c>
      <c r="KX16" s="1"/>
      <c r="KY16" s="1"/>
      <c r="KZ16" s="1"/>
      <c r="LA16" s="1">
        <v>1</v>
      </c>
      <c r="LB16" s="1"/>
      <c r="LC16" s="1"/>
      <c r="LD16" s="1">
        <v>1</v>
      </c>
      <c r="LE16" s="1"/>
      <c r="LF16" s="1"/>
      <c r="LG16" s="1">
        <v>1</v>
      </c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4"/>
      <c r="LR16" s="4">
        <v>1</v>
      </c>
      <c r="LS16" s="4"/>
      <c r="LT16" s="1"/>
      <c r="LU16" s="1"/>
      <c r="LV16" s="1">
        <v>1</v>
      </c>
      <c r="LW16" s="1"/>
      <c r="LX16" s="1">
        <v>1</v>
      </c>
      <c r="LY16" s="1"/>
      <c r="LZ16" s="1"/>
      <c r="MA16" s="1"/>
      <c r="MB16" s="1">
        <v>1</v>
      </c>
      <c r="MC16" s="1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>
        <v>1</v>
      </c>
      <c r="MO16" s="4"/>
      <c r="MP16" s="4">
        <v>1</v>
      </c>
      <c r="MQ16" s="4"/>
      <c r="MR16" s="4"/>
      <c r="MS16" s="4">
        <v>1</v>
      </c>
      <c r="MT16" s="4"/>
      <c r="MU16" s="4"/>
      <c r="MV16" s="4"/>
      <c r="MW16" s="4">
        <v>1</v>
      </c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/>
      <c r="OP16" s="4"/>
      <c r="OQ16" s="4">
        <v>1</v>
      </c>
      <c r="OR16" s="4"/>
      <c r="OS16" s="4">
        <v>1</v>
      </c>
      <c r="OT16" s="22"/>
      <c r="OU16" s="4">
        <v>1</v>
      </c>
      <c r="OV16" s="4"/>
      <c r="OW16" s="4"/>
      <c r="OX16" s="4"/>
      <c r="OY16" s="4"/>
      <c r="OZ16" s="4">
        <v>1</v>
      </c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1">
        <v>1</v>
      </c>
      <c r="PK16" s="1"/>
      <c r="PL16" s="1"/>
      <c r="PM16" s="1"/>
      <c r="PN16" s="1">
        <v>1</v>
      </c>
      <c r="PO16" s="1"/>
      <c r="PP16" s="1"/>
      <c r="PQ16" s="1">
        <v>1</v>
      </c>
      <c r="PR16" s="1"/>
      <c r="PS16" s="1">
        <v>1</v>
      </c>
      <c r="PT16" s="1"/>
      <c r="PU16" s="1"/>
      <c r="PV16" s="1"/>
      <c r="PW16" s="1">
        <v>1</v>
      </c>
      <c r="PX16" s="1"/>
      <c r="PY16" s="1"/>
      <c r="PZ16" s="1">
        <v>1</v>
      </c>
      <c r="QA16" s="1"/>
      <c r="QB16" s="4">
        <v>1</v>
      </c>
      <c r="QC16" s="4"/>
      <c r="QD16" s="4"/>
      <c r="QE16" s="4"/>
      <c r="QF16" s="4">
        <v>1</v>
      </c>
      <c r="QG16" s="4"/>
      <c r="QH16" s="4">
        <v>1</v>
      </c>
      <c r="QI16" s="4"/>
      <c r="QJ16" s="4"/>
      <c r="QK16" s="1">
        <v>1</v>
      </c>
      <c r="QL16" s="1"/>
      <c r="QM16" s="1"/>
      <c r="QN16" s="1"/>
      <c r="QO16" s="1">
        <v>1</v>
      </c>
      <c r="QP16" s="1"/>
      <c r="QQ16" s="1"/>
      <c r="QR16" s="1">
        <v>1</v>
      </c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/>
      <c r="RJ16" s="4">
        <v>1</v>
      </c>
      <c r="RK16" s="4"/>
      <c r="RL16" s="47"/>
      <c r="RM16" s="47">
        <v>1</v>
      </c>
      <c r="RN16" s="47"/>
      <c r="RO16" s="1">
        <v>1</v>
      </c>
      <c r="RP16" s="1"/>
      <c r="RQ16" s="1"/>
      <c r="RR16" s="1"/>
      <c r="RS16" s="1">
        <v>1</v>
      </c>
      <c r="RT16" s="1"/>
      <c r="RU16" s="1"/>
      <c r="RV16" s="1">
        <v>1</v>
      </c>
      <c r="RW16" s="1"/>
      <c r="RX16" s="1">
        <v>1</v>
      </c>
      <c r="RY16" s="1"/>
      <c r="RZ16" s="1"/>
      <c r="SA16" s="1"/>
      <c r="SB16" s="1">
        <v>1</v>
      </c>
      <c r="SC16" s="1"/>
      <c r="SD16" s="1"/>
      <c r="SE16" s="1">
        <v>1</v>
      </c>
      <c r="SF16" s="1"/>
      <c r="SG16" s="1"/>
      <c r="SH16" s="1"/>
      <c r="SI16" s="1">
        <v>1</v>
      </c>
      <c r="SJ16" s="1">
        <v>1</v>
      </c>
      <c r="SK16" s="1"/>
      <c r="SL16" s="1"/>
      <c r="SM16" s="1"/>
      <c r="SN16" s="1">
        <v>1</v>
      </c>
      <c r="SO16" s="1"/>
      <c r="SP16" s="1"/>
      <c r="SQ16" s="1"/>
      <c r="SR16" s="1">
        <v>1</v>
      </c>
      <c r="SS16" s="1">
        <v>1</v>
      </c>
      <c r="ST16" s="1"/>
      <c r="SU16" s="1"/>
      <c r="SV16" s="1"/>
      <c r="SW16" s="1"/>
      <c r="SX16" s="1">
        <v>1</v>
      </c>
      <c r="SY16" s="1"/>
      <c r="SZ16" s="1">
        <v>1</v>
      </c>
      <c r="TA16" s="1"/>
      <c r="TB16" s="1"/>
      <c r="TC16" s="1">
        <v>1</v>
      </c>
      <c r="TD16" s="1"/>
      <c r="TE16" s="1"/>
      <c r="TF16" s="1"/>
      <c r="TG16" s="1">
        <v>1</v>
      </c>
      <c r="TH16" s="1"/>
      <c r="TI16" s="1">
        <v>1</v>
      </c>
      <c r="TJ16" s="1"/>
      <c r="TK16" s="1">
        <v>1</v>
      </c>
      <c r="TL16" s="1"/>
      <c r="TM16" s="1"/>
      <c r="TN16" s="1">
        <v>1</v>
      </c>
      <c r="TO16" s="1"/>
      <c r="TP16" s="1"/>
      <c r="TQ16" s="1"/>
      <c r="TR16" s="1">
        <v>1</v>
      </c>
      <c r="TS16" s="1"/>
      <c r="TT16" s="1"/>
      <c r="TU16" s="1">
        <v>1</v>
      </c>
      <c r="TV16" s="1"/>
      <c r="TW16" s="1"/>
      <c r="TX16" s="1"/>
      <c r="TY16" s="1">
        <v>1</v>
      </c>
      <c r="TZ16" s="1"/>
      <c r="UA16" s="1">
        <v>1</v>
      </c>
      <c r="UB16" s="1"/>
      <c r="UC16" s="1"/>
      <c r="UD16" s="1">
        <v>1</v>
      </c>
      <c r="UE16" s="1"/>
      <c r="UF16" s="1">
        <v>1</v>
      </c>
      <c r="UG16" s="1"/>
      <c r="UH16" s="1"/>
      <c r="UI16" s="1">
        <v>1</v>
      </c>
      <c r="UJ16" s="1"/>
      <c r="UK16" s="1"/>
      <c r="UL16" s="1"/>
      <c r="UM16" s="1">
        <v>1</v>
      </c>
      <c r="UN16" s="1"/>
      <c r="UO16" s="1"/>
      <c r="UP16" s="1">
        <v>1</v>
      </c>
      <c r="UQ16" s="1"/>
      <c r="UR16" s="1"/>
      <c r="US16" s="1">
        <v>1</v>
      </c>
      <c r="UT16" s="1"/>
      <c r="UU16" s="1">
        <v>1</v>
      </c>
      <c r="UV16" s="1"/>
      <c r="UW16" s="1"/>
      <c r="UX16" s="1">
        <v>1</v>
      </c>
      <c r="UY16" s="1"/>
      <c r="UZ16" s="1"/>
      <c r="VA16" s="1">
        <v>1</v>
      </c>
      <c r="VB16" s="1"/>
      <c r="VC16" s="4"/>
      <c r="VD16" s="4"/>
      <c r="VE16" s="4">
        <v>1</v>
      </c>
      <c r="VF16" s="22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/>
      <c r="VQ16" s="4">
        <v>1</v>
      </c>
      <c r="VR16" s="4"/>
      <c r="VS16" s="4"/>
      <c r="VT16" s="4">
        <v>1</v>
      </c>
      <c r="VU16" s="4"/>
      <c r="VV16" s="4"/>
      <c r="VW16" s="4">
        <v>1</v>
      </c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/>
      <c r="WI16" s="4">
        <v>1</v>
      </c>
      <c r="WJ16" s="4"/>
      <c r="WK16" s="4">
        <v>1</v>
      </c>
      <c r="WL16" s="4"/>
      <c r="WM16" s="4"/>
      <c r="WN16" s="4"/>
      <c r="WO16" s="4">
        <v>1</v>
      </c>
      <c r="WP16" s="4"/>
      <c r="WQ16" s="4">
        <v>1</v>
      </c>
      <c r="WR16" s="4"/>
      <c r="WS16" s="4"/>
      <c r="WT16" s="4"/>
      <c r="WU16" s="4">
        <v>1</v>
      </c>
      <c r="WV16" s="4"/>
    </row>
    <row r="17" spans="1:620" ht="28.5" thickBot="1">
      <c r="A17" s="2">
        <v>4</v>
      </c>
      <c r="B17" s="49" t="s">
        <v>3183</v>
      </c>
      <c r="C17" s="51">
        <v>1</v>
      </c>
      <c r="D17" s="51"/>
      <c r="E17" s="51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/>
      <c r="AZ17" s="1">
        <v>1</v>
      </c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>
        <v>1</v>
      </c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22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7"/>
      <c r="IA17" s="47">
        <v>1</v>
      </c>
      <c r="IB17" s="47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/>
      <c r="JE17" s="1">
        <v>1</v>
      </c>
      <c r="JF17" s="1"/>
      <c r="JG17" s="1">
        <v>1</v>
      </c>
      <c r="JH17" s="1"/>
      <c r="JI17" s="1"/>
      <c r="JJ17" s="1"/>
      <c r="JK17" s="1">
        <v>1</v>
      </c>
      <c r="JL17" s="1"/>
      <c r="JM17" s="1"/>
      <c r="JN17" s="1">
        <v>1</v>
      </c>
      <c r="JO17" s="1"/>
      <c r="JP17" s="1">
        <v>1</v>
      </c>
      <c r="JQ17" s="1"/>
      <c r="JR17" s="1"/>
      <c r="JS17" s="1"/>
      <c r="JT17" s="1">
        <v>1</v>
      </c>
      <c r="JU17" s="1"/>
      <c r="JV17" s="1"/>
      <c r="JW17" s="1">
        <v>1</v>
      </c>
      <c r="JX17" s="1"/>
      <c r="JY17" s="1">
        <v>1</v>
      </c>
      <c r="JZ17" s="1"/>
      <c r="KA17" s="1"/>
      <c r="KB17" s="1"/>
      <c r="KC17" s="1"/>
      <c r="KD17" s="1">
        <v>1</v>
      </c>
      <c r="KE17" s="1">
        <v>1</v>
      </c>
      <c r="KF17" s="1"/>
      <c r="KG17" s="1"/>
      <c r="KH17" s="1">
        <v>1</v>
      </c>
      <c r="KI17" s="1"/>
      <c r="KJ17" s="1"/>
      <c r="KK17" s="1"/>
      <c r="KL17" s="1"/>
      <c r="KM17" s="1">
        <v>1</v>
      </c>
      <c r="KN17" s="1">
        <v>1</v>
      </c>
      <c r="KO17" s="1"/>
      <c r="KP17" s="1"/>
      <c r="KQ17" s="1"/>
      <c r="KR17" s="1">
        <v>1</v>
      </c>
      <c r="KS17" s="1"/>
      <c r="KT17" s="1"/>
      <c r="KU17" s="1">
        <v>1</v>
      </c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4"/>
      <c r="LR17" s="4">
        <v>1</v>
      </c>
      <c r="LS17" s="4"/>
      <c r="LT17" s="1"/>
      <c r="LU17" s="1"/>
      <c r="LV17" s="1"/>
      <c r="LW17" s="1">
        <v>1</v>
      </c>
      <c r="LX17" s="1">
        <v>1</v>
      </c>
      <c r="LY17" s="1"/>
      <c r="LZ17" s="1"/>
      <c r="MA17" s="1"/>
      <c r="MB17" s="1">
        <v>1</v>
      </c>
      <c r="MC17" s="1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/>
      <c r="MW17" s="4">
        <v>1</v>
      </c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/>
      <c r="NI17" s="4">
        <v>1</v>
      </c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/>
      <c r="OQ17" s="4">
        <v>1</v>
      </c>
      <c r="OR17" s="4">
        <v>1</v>
      </c>
      <c r="OS17" s="4"/>
      <c r="OT17" s="22"/>
      <c r="OU17" s="4">
        <v>1</v>
      </c>
      <c r="OV17" s="4"/>
      <c r="OW17" s="4"/>
      <c r="OX17" s="4"/>
      <c r="OY17" s="4"/>
      <c r="OZ17" s="4">
        <v>1</v>
      </c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1">
        <v>1</v>
      </c>
      <c r="PK17" s="1"/>
      <c r="PL17" s="1"/>
      <c r="PM17" s="1">
        <v>1</v>
      </c>
      <c r="PN17" s="1"/>
      <c r="PO17" s="1"/>
      <c r="PP17" s="1">
        <v>1</v>
      </c>
      <c r="PQ17" s="1"/>
      <c r="PR17" s="1"/>
      <c r="PS17" s="1">
        <v>1</v>
      </c>
      <c r="PT17" s="1"/>
      <c r="PU17" s="1"/>
      <c r="PV17" s="1">
        <v>1</v>
      </c>
      <c r="PW17" s="1"/>
      <c r="PX17" s="1"/>
      <c r="PY17" s="1">
        <v>1</v>
      </c>
      <c r="PZ17" s="1"/>
      <c r="QA17" s="1"/>
      <c r="QB17" s="4">
        <v>1</v>
      </c>
      <c r="QC17" s="4"/>
      <c r="QD17" s="4"/>
      <c r="QE17" s="4"/>
      <c r="QF17" s="4">
        <v>1</v>
      </c>
      <c r="QG17" s="4"/>
      <c r="QH17" s="4">
        <v>1</v>
      </c>
      <c r="QI17" s="4"/>
      <c r="QJ17" s="4"/>
      <c r="QK17" s="1">
        <v>1</v>
      </c>
      <c r="QL17" s="1"/>
      <c r="QM17" s="1"/>
      <c r="QN17" s="1">
        <v>1</v>
      </c>
      <c r="QO17" s="1"/>
      <c r="QP17" s="1"/>
      <c r="QQ17" s="1">
        <v>1</v>
      </c>
      <c r="QR17" s="1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/>
      <c r="RJ17" s="4">
        <v>1</v>
      </c>
      <c r="RK17" s="4"/>
      <c r="RL17" s="47"/>
      <c r="RM17" s="47">
        <v>1</v>
      </c>
      <c r="RN17" s="47"/>
      <c r="RO17" s="1">
        <v>1</v>
      </c>
      <c r="RP17" s="1"/>
      <c r="RQ17" s="1"/>
      <c r="RR17" s="1">
        <v>1</v>
      </c>
      <c r="RS17" s="1"/>
      <c r="RT17" s="1"/>
      <c r="RU17" s="1">
        <v>1</v>
      </c>
      <c r="RV17" s="1"/>
      <c r="RW17" s="1"/>
      <c r="RX17" s="1">
        <v>1</v>
      </c>
      <c r="RY17" s="1"/>
      <c r="RZ17" s="1"/>
      <c r="SA17" s="1">
        <v>1</v>
      </c>
      <c r="SB17" s="1"/>
      <c r="SC17" s="1"/>
      <c r="SD17" s="1">
        <v>1</v>
      </c>
      <c r="SE17" s="1"/>
      <c r="SF17" s="1"/>
      <c r="SG17" s="1">
        <v>1</v>
      </c>
      <c r="SH17" s="1"/>
      <c r="SI17" s="1"/>
      <c r="SJ17" s="1">
        <v>1</v>
      </c>
      <c r="SK17" s="1"/>
      <c r="SL17" s="1"/>
      <c r="SM17" s="1">
        <v>1</v>
      </c>
      <c r="SN17" s="1"/>
      <c r="SO17" s="1"/>
      <c r="SP17" s="1"/>
      <c r="SQ17" s="1">
        <v>1</v>
      </c>
      <c r="SR17" s="1"/>
      <c r="SS17" s="1">
        <v>1</v>
      </c>
      <c r="ST17" s="1"/>
      <c r="SU17" s="1"/>
      <c r="SV17" s="1"/>
      <c r="SW17" s="1">
        <v>1</v>
      </c>
      <c r="SX17" s="1"/>
      <c r="SY17" s="1"/>
      <c r="SZ17" s="1">
        <v>1</v>
      </c>
      <c r="TA17" s="1"/>
      <c r="TB17" s="1">
        <v>1</v>
      </c>
      <c r="TC17" s="1"/>
      <c r="TD17" s="1"/>
      <c r="TE17" s="1"/>
      <c r="TF17" s="1">
        <v>1</v>
      </c>
      <c r="TG17" s="1"/>
      <c r="TH17" s="1"/>
      <c r="TI17" s="1">
        <v>1</v>
      </c>
      <c r="TJ17" s="1"/>
      <c r="TK17" s="1">
        <v>1</v>
      </c>
      <c r="TL17" s="1"/>
      <c r="TM17" s="1"/>
      <c r="TN17" s="1"/>
      <c r="TO17" s="1"/>
      <c r="TP17" s="1">
        <v>1</v>
      </c>
      <c r="TQ17" s="1">
        <v>1</v>
      </c>
      <c r="TR17" s="1"/>
      <c r="TS17" s="1"/>
      <c r="TT17" s="1">
        <v>1</v>
      </c>
      <c r="TU17" s="1"/>
      <c r="TV17" s="1"/>
      <c r="TW17" s="1"/>
      <c r="TX17" s="1"/>
      <c r="TY17" s="1">
        <v>1</v>
      </c>
      <c r="TZ17" s="1">
        <v>1</v>
      </c>
      <c r="UA17" s="1"/>
      <c r="UB17" s="1"/>
      <c r="UC17" s="1"/>
      <c r="UD17" s="1">
        <v>1</v>
      </c>
      <c r="UE17" s="1"/>
      <c r="UF17" s="1"/>
      <c r="UG17" s="1">
        <v>1</v>
      </c>
      <c r="UH17" s="1"/>
      <c r="UI17" s="1">
        <v>1</v>
      </c>
      <c r="UJ17" s="1"/>
      <c r="UK17" s="1"/>
      <c r="UL17" s="1">
        <v>1</v>
      </c>
      <c r="UM17" s="1"/>
      <c r="UN17" s="1"/>
      <c r="UO17" s="1">
        <v>1</v>
      </c>
      <c r="UP17" s="1"/>
      <c r="UQ17" s="1"/>
      <c r="UR17" s="1">
        <v>1</v>
      </c>
      <c r="US17" s="1"/>
      <c r="UT17" s="1"/>
      <c r="UU17" s="1">
        <v>1</v>
      </c>
      <c r="UV17" s="1"/>
      <c r="UW17" s="1"/>
      <c r="UX17" s="1">
        <v>1</v>
      </c>
      <c r="UY17" s="1"/>
      <c r="UZ17" s="1"/>
      <c r="VA17" s="1">
        <v>1</v>
      </c>
      <c r="VB17" s="1"/>
      <c r="VC17" s="4"/>
      <c r="VD17" s="4"/>
      <c r="VE17" s="4">
        <v>1</v>
      </c>
      <c r="VF17" s="22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/>
      <c r="VT17" s="4">
        <v>1</v>
      </c>
      <c r="VU17" s="4"/>
      <c r="VV17" s="4"/>
      <c r="VW17" s="4">
        <v>1</v>
      </c>
      <c r="VX17" s="4"/>
      <c r="VY17" s="4"/>
      <c r="VZ17" s="4">
        <v>1</v>
      </c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</row>
    <row r="18" spans="1:620" ht="28.5" thickBot="1">
      <c r="A18" s="2">
        <v>5</v>
      </c>
      <c r="B18" s="49" t="s">
        <v>3184</v>
      </c>
      <c r="C18" s="51">
        <v>1</v>
      </c>
      <c r="D18" s="51"/>
      <c r="E18" s="5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/>
      <c r="CD18" s="1">
        <v>1</v>
      </c>
      <c r="CE18" s="4"/>
      <c r="CF18" s="4"/>
      <c r="CG18" s="4">
        <v>1</v>
      </c>
      <c r="CH18" s="1"/>
      <c r="CI18" s="1"/>
      <c r="CJ18" s="1"/>
      <c r="CK18" s="1">
        <v>1</v>
      </c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/>
      <c r="FE18" s="4">
        <v>1</v>
      </c>
      <c r="FF18" s="4"/>
      <c r="FG18" s="4">
        <v>1</v>
      </c>
      <c r="FH18" s="22"/>
      <c r="FI18" s="4"/>
      <c r="FJ18" s="4"/>
      <c r="FK18" s="4">
        <v>1</v>
      </c>
      <c r="FL18" s="4"/>
      <c r="FM18" s="4"/>
      <c r="FN18" s="4">
        <v>1</v>
      </c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7"/>
      <c r="IA18" s="47">
        <v>1</v>
      </c>
      <c r="IB18" s="47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/>
      <c r="IP18" s="1">
        <v>1</v>
      </c>
      <c r="IQ18" s="1"/>
      <c r="IR18" s="1"/>
      <c r="IS18" s="1">
        <v>1</v>
      </c>
      <c r="IT18" s="1"/>
      <c r="IU18" s="1"/>
      <c r="IV18" s="1"/>
      <c r="IW18" s="1">
        <v>1</v>
      </c>
      <c r="IX18" s="1">
        <v>1</v>
      </c>
      <c r="IY18" s="1"/>
      <c r="IZ18" s="1"/>
      <c r="JA18" s="1"/>
      <c r="JB18" s="1">
        <v>1</v>
      </c>
      <c r="JC18" s="1"/>
      <c r="JD18" s="1"/>
      <c r="JE18" s="1">
        <v>1</v>
      </c>
      <c r="JF18" s="1"/>
      <c r="JG18" s="1">
        <v>1</v>
      </c>
      <c r="JH18" s="1"/>
      <c r="JI18" s="1"/>
      <c r="JJ18" s="1"/>
      <c r="JK18" s="1">
        <v>1</v>
      </c>
      <c r="JL18" s="1"/>
      <c r="JM18" s="1"/>
      <c r="JN18" s="1">
        <v>1</v>
      </c>
      <c r="JO18" s="1"/>
      <c r="JP18" s="1"/>
      <c r="JQ18" s="1">
        <v>1</v>
      </c>
      <c r="JR18" s="1"/>
      <c r="JS18" s="1"/>
      <c r="JT18" s="1">
        <v>1</v>
      </c>
      <c r="JU18" s="1"/>
      <c r="JV18" s="1"/>
      <c r="JW18" s="1">
        <v>1</v>
      </c>
      <c r="JX18" s="1"/>
      <c r="JY18" s="1"/>
      <c r="JZ18" s="1">
        <v>1</v>
      </c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/>
      <c r="KL18" s="1"/>
      <c r="KM18" s="1">
        <v>1</v>
      </c>
      <c r="KN18" s="1">
        <v>1</v>
      </c>
      <c r="KO18" s="1"/>
      <c r="KP18" s="1"/>
      <c r="KQ18" s="1"/>
      <c r="KR18" s="1">
        <v>1</v>
      </c>
      <c r="KS18" s="1"/>
      <c r="KT18" s="1">
        <v>1</v>
      </c>
      <c r="KU18" s="1"/>
      <c r="KV18" s="1"/>
      <c r="KW18" s="1">
        <v>1</v>
      </c>
      <c r="KX18" s="1"/>
      <c r="KY18" s="1"/>
      <c r="KZ18" s="1"/>
      <c r="LA18" s="1">
        <v>1</v>
      </c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/>
      <c r="LM18" s="1">
        <v>1</v>
      </c>
      <c r="LN18" s="1"/>
      <c r="LO18" s="1"/>
      <c r="LP18" s="1">
        <v>1</v>
      </c>
      <c r="LQ18" s="4"/>
      <c r="LR18" s="4"/>
      <c r="LS18" s="4">
        <v>1</v>
      </c>
      <c r="LT18" s="1"/>
      <c r="LU18" s="1"/>
      <c r="LV18" s="1">
        <v>1</v>
      </c>
      <c r="LW18" s="1"/>
      <c r="LX18" s="1">
        <v>1</v>
      </c>
      <c r="LY18" s="1"/>
      <c r="LZ18" s="1"/>
      <c r="MA18" s="1"/>
      <c r="MB18" s="1">
        <v>1</v>
      </c>
      <c r="MC18" s="1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>
        <v>1</v>
      </c>
      <c r="MO18" s="4"/>
      <c r="MP18" s="4"/>
      <c r="MQ18" s="4">
        <v>1</v>
      </c>
      <c r="MR18" s="4"/>
      <c r="MS18" s="4">
        <v>1</v>
      </c>
      <c r="MT18" s="4"/>
      <c r="MU18" s="4"/>
      <c r="MV18" s="4"/>
      <c r="MW18" s="4">
        <v>1</v>
      </c>
      <c r="MX18" s="4"/>
      <c r="MY18" s="4"/>
      <c r="MZ18" s="4">
        <v>1</v>
      </c>
      <c r="NA18" s="4"/>
      <c r="NB18" s="4">
        <v>1</v>
      </c>
      <c r="NC18" s="4"/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/>
      <c r="OJ18" s="4">
        <v>1</v>
      </c>
      <c r="OK18" s="4"/>
      <c r="OL18" s="4">
        <v>1</v>
      </c>
      <c r="OM18" s="4"/>
      <c r="ON18" s="4"/>
      <c r="OO18" s="4"/>
      <c r="OP18" s="4"/>
      <c r="OQ18" s="4">
        <v>1</v>
      </c>
      <c r="OR18" s="4"/>
      <c r="OS18" s="4">
        <v>1</v>
      </c>
      <c r="OT18" s="22"/>
      <c r="OU18" s="4"/>
      <c r="OV18" s="4"/>
      <c r="OW18" s="4">
        <v>1</v>
      </c>
      <c r="OX18" s="4"/>
      <c r="OY18" s="4"/>
      <c r="OZ18" s="4">
        <v>1</v>
      </c>
      <c r="PA18" s="4"/>
      <c r="PB18" s="4">
        <v>1</v>
      </c>
      <c r="PC18" s="4"/>
      <c r="PD18" s="4"/>
      <c r="PE18" s="4">
        <v>1</v>
      </c>
      <c r="PF18" s="4"/>
      <c r="PG18" s="4">
        <v>1</v>
      </c>
      <c r="PH18" s="4"/>
      <c r="PI18" s="4"/>
      <c r="PJ18" s="1">
        <v>1</v>
      </c>
      <c r="PK18" s="1"/>
      <c r="PL18" s="1"/>
      <c r="PM18" s="1">
        <v>1</v>
      </c>
      <c r="PN18" s="1"/>
      <c r="PO18" s="1"/>
      <c r="PP18" s="1">
        <v>1</v>
      </c>
      <c r="PQ18" s="1"/>
      <c r="PR18" s="1"/>
      <c r="PS18" s="1">
        <v>1</v>
      </c>
      <c r="PT18" s="1"/>
      <c r="PU18" s="1"/>
      <c r="PV18" s="1">
        <v>1</v>
      </c>
      <c r="PW18" s="1"/>
      <c r="PX18" s="1"/>
      <c r="PY18" s="1">
        <v>1</v>
      </c>
      <c r="PZ18" s="1"/>
      <c r="QA18" s="1"/>
      <c r="QB18" s="4"/>
      <c r="QC18" s="4">
        <v>1</v>
      </c>
      <c r="QD18" s="4"/>
      <c r="QE18" s="4"/>
      <c r="QF18" s="4">
        <v>1</v>
      </c>
      <c r="QG18" s="4"/>
      <c r="QH18" s="4">
        <v>1</v>
      </c>
      <c r="QI18" s="4"/>
      <c r="QJ18" s="4"/>
      <c r="QK18" s="1">
        <v>1</v>
      </c>
      <c r="QL18" s="1"/>
      <c r="QM18" s="1"/>
      <c r="QN18" s="1">
        <v>1</v>
      </c>
      <c r="QO18" s="1"/>
      <c r="QP18" s="1"/>
      <c r="QQ18" s="1">
        <v>1</v>
      </c>
      <c r="QR18" s="1"/>
      <c r="QS18" s="4"/>
      <c r="QT18" s="4"/>
      <c r="QU18" s="4">
        <v>1</v>
      </c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/>
      <c r="RJ18" s="4">
        <v>1</v>
      </c>
      <c r="RK18" s="4"/>
      <c r="RL18" s="47"/>
      <c r="RM18" s="47">
        <v>1</v>
      </c>
      <c r="RN18" s="47"/>
      <c r="RO18" s="1">
        <v>1</v>
      </c>
      <c r="RP18" s="1"/>
      <c r="RQ18" s="1"/>
      <c r="RR18" s="1">
        <v>1</v>
      </c>
      <c r="RS18" s="1"/>
      <c r="RT18" s="1"/>
      <c r="RU18" s="1">
        <v>1</v>
      </c>
      <c r="RV18" s="1"/>
      <c r="RW18" s="1"/>
      <c r="RX18" s="1">
        <v>1</v>
      </c>
      <c r="RY18" s="1"/>
      <c r="RZ18" s="1"/>
      <c r="SA18" s="1">
        <v>1</v>
      </c>
      <c r="SB18" s="1"/>
      <c r="SC18" s="1"/>
      <c r="SD18" s="1">
        <v>1</v>
      </c>
      <c r="SE18" s="1"/>
      <c r="SF18" s="1"/>
      <c r="SG18" s="1">
        <v>1</v>
      </c>
      <c r="SH18" s="1"/>
      <c r="SI18" s="1"/>
      <c r="SJ18" s="1">
        <v>1</v>
      </c>
      <c r="SK18" s="1"/>
      <c r="SL18" s="1"/>
      <c r="SM18" s="1">
        <v>1</v>
      </c>
      <c r="SN18" s="1"/>
      <c r="SO18" s="1"/>
      <c r="SP18" s="1"/>
      <c r="SQ18" s="1">
        <v>1</v>
      </c>
      <c r="SR18" s="1"/>
      <c r="SS18" s="1">
        <v>1</v>
      </c>
      <c r="ST18" s="1"/>
      <c r="SU18" s="1"/>
      <c r="SV18" s="1"/>
      <c r="SW18" s="1">
        <v>1</v>
      </c>
      <c r="SX18" s="1"/>
      <c r="SY18" s="1"/>
      <c r="SZ18" s="1">
        <v>1</v>
      </c>
      <c r="TA18" s="1"/>
      <c r="TB18" s="1"/>
      <c r="TC18" s="1">
        <v>1</v>
      </c>
      <c r="TD18" s="1"/>
      <c r="TE18" s="1"/>
      <c r="TF18" s="1">
        <v>1</v>
      </c>
      <c r="TG18" s="1"/>
      <c r="TH18" s="1"/>
      <c r="TI18" s="1">
        <v>1</v>
      </c>
      <c r="TJ18" s="1"/>
      <c r="TK18" s="1"/>
      <c r="TL18" s="1">
        <v>1</v>
      </c>
      <c r="TM18" s="1"/>
      <c r="TN18" s="1">
        <v>1</v>
      </c>
      <c r="TO18" s="1"/>
      <c r="TP18" s="1"/>
      <c r="TQ18" s="1">
        <v>1</v>
      </c>
      <c r="TR18" s="1"/>
      <c r="TS18" s="1"/>
      <c r="TT18" s="1">
        <v>1</v>
      </c>
      <c r="TU18" s="1"/>
      <c r="TV18" s="1"/>
      <c r="TW18" s="1"/>
      <c r="TX18" s="1"/>
      <c r="TY18" s="1">
        <v>1</v>
      </c>
      <c r="TZ18" s="1">
        <v>1</v>
      </c>
      <c r="UA18" s="1"/>
      <c r="UB18" s="1"/>
      <c r="UC18" s="1"/>
      <c r="UD18" s="1">
        <v>1</v>
      </c>
      <c r="UE18" s="1"/>
      <c r="UF18" s="1">
        <v>1</v>
      </c>
      <c r="UG18" s="1"/>
      <c r="UH18" s="1"/>
      <c r="UI18" s="1">
        <v>1</v>
      </c>
      <c r="UJ18" s="1"/>
      <c r="UK18" s="1"/>
      <c r="UL18" s="1"/>
      <c r="UM18" s="1">
        <v>1</v>
      </c>
      <c r="UN18" s="1"/>
      <c r="UO18" s="1">
        <v>1</v>
      </c>
      <c r="UP18" s="1"/>
      <c r="UQ18" s="1"/>
      <c r="UR18" s="1">
        <v>1</v>
      </c>
      <c r="US18" s="1"/>
      <c r="UT18" s="1"/>
      <c r="UU18" s="1">
        <v>1</v>
      </c>
      <c r="UV18" s="1"/>
      <c r="UW18" s="1"/>
      <c r="UX18" s="1"/>
      <c r="UY18" s="1">
        <v>1</v>
      </c>
      <c r="UZ18" s="1"/>
      <c r="VA18" s="1"/>
      <c r="VB18" s="1">
        <v>1</v>
      </c>
      <c r="VC18" s="4"/>
      <c r="VD18" s="4"/>
      <c r="VE18" s="4">
        <v>1</v>
      </c>
      <c r="VF18" s="22"/>
      <c r="VG18" s="4"/>
      <c r="VH18" s="4">
        <v>1</v>
      </c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/>
      <c r="VT18" s="4">
        <v>1</v>
      </c>
      <c r="VU18" s="4"/>
      <c r="VV18" s="4"/>
      <c r="VW18" s="4">
        <v>1</v>
      </c>
      <c r="VX18" s="4"/>
      <c r="VY18" s="4"/>
      <c r="VZ18" s="4">
        <v>1</v>
      </c>
      <c r="WA18" s="4"/>
      <c r="WB18" s="4">
        <v>1</v>
      </c>
      <c r="WC18" s="4"/>
      <c r="WD18" s="4"/>
      <c r="WE18" s="4">
        <v>1</v>
      </c>
      <c r="WF18" s="4"/>
      <c r="WG18" s="4"/>
      <c r="WH18" s="4"/>
      <c r="WI18" s="4">
        <v>1</v>
      </c>
      <c r="WJ18" s="4"/>
      <c r="WK18" s="4">
        <v>1</v>
      </c>
      <c r="WL18" s="4"/>
      <c r="WM18" s="4"/>
      <c r="WN18" s="4"/>
      <c r="WO18" s="4">
        <v>1</v>
      </c>
      <c r="WP18" s="4"/>
      <c r="WQ18" s="4"/>
      <c r="WR18" s="4"/>
      <c r="WS18" s="4"/>
      <c r="WT18" s="4"/>
      <c r="WU18" s="4">
        <v>1</v>
      </c>
      <c r="WV18" s="4"/>
    </row>
    <row r="19" spans="1:620" ht="0.5" customHeight="1">
      <c r="A19" s="2">
        <v>6</v>
      </c>
      <c r="B19" s="1"/>
      <c r="C19" s="51"/>
      <c r="D19" s="51"/>
      <c r="E19" s="5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>
        <v>5</v>
      </c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>
        <v>5</v>
      </c>
      <c r="HL19" s="4"/>
      <c r="HM19" s="4"/>
      <c r="HN19" s="4"/>
      <c r="HO19" s="4"/>
      <c r="HP19" s="4"/>
      <c r="HQ19" s="4"/>
      <c r="HR19" s="4">
        <v>5</v>
      </c>
      <c r="HS19" s="4"/>
      <c r="HT19" s="4"/>
      <c r="HU19" s="4">
        <v>5</v>
      </c>
      <c r="HV19" s="4"/>
      <c r="HW19" s="4"/>
      <c r="HX19" s="4"/>
      <c r="HY19" s="4"/>
      <c r="HZ19" s="47"/>
      <c r="IA19" s="47"/>
      <c r="IB19" s="47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4"/>
      <c r="LR19" s="4"/>
      <c r="LS19" s="4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22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>
        <v>5</v>
      </c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5" hidden="1">
      <c r="A20" s="2">
        <v>7</v>
      </c>
      <c r="B20" s="1"/>
      <c r="C20" s="51"/>
      <c r="D20" s="51"/>
      <c r="E20" s="5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7"/>
      <c r="IA20" s="47"/>
      <c r="IB20" s="47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4"/>
      <c r="LR20" s="4"/>
      <c r="LS20" s="4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22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 hidden="1">
      <c r="A21" s="3">
        <v>8</v>
      </c>
      <c r="B21" s="4"/>
      <c r="C21" s="50"/>
      <c r="D21" s="50"/>
      <c r="E21" s="5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6"/>
      <c r="IA21" s="46"/>
      <c r="IB21" s="46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10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22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 hidden="1">
      <c r="A22" s="3">
        <v>9</v>
      </c>
      <c r="B22" s="4"/>
      <c r="C22" s="50"/>
      <c r="D22" s="50"/>
      <c r="E22" s="5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6"/>
      <c r="IA22" s="46"/>
      <c r="IB22" s="46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10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22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 hidden="1">
      <c r="A23" s="3">
        <v>10</v>
      </c>
      <c r="B23" s="4"/>
      <c r="C23" s="50"/>
      <c r="D23" s="50"/>
      <c r="E23" s="50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6"/>
      <c r="IA23" s="46"/>
      <c r="IB23" s="46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10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22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 hidden="1">
      <c r="A24" s="3">
        <v>11</v>
      </c>
      <c r="B24" s="4"/>
      <c r="C24" s="50"/>
      <c r="D24" s="50"/>
      <c r="E24" s="50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6"/>
      <c r="IA24" s="46"/>
      <c r="IB24" s="46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10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22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 hidden="1">
      <c r="A25" s="3">
        <v>12</v>
      </c>
      <c r="B25" s="4"/>
      <c r="C25" s="50"/>
      <c r="D25" s="50"/>
      <c r="E25" s="5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6"/>
      <c r="IA25" s="46"/>
      <c r="IB25" s="46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10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22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 hidden="1">
      <c r="A26" s="3">
        <v>13</v>
      </c>
      <c r="B26" s="4"/>
      <c r="C26" s="50"/>
      <c r="D26" s="50"/>
      <c r="E26" s="5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6"/>
      <c r="IA26" s="46"/>
      <c r="IB26" s="46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10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22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 hidden="1">
      <c r="A27" s="3">
        <v>14</v>
      </c>
      <c r="B27" s="4"/>
      <c r="C27" s="50"/>
      <c r="D27" s="50"/>
      <c r="E27" s="50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6"/>
      <c r="IA27" s="46"/>
      <c r="IB27" s="46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10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22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 hidden="1">
      <c r="A28" s="3">
        <v>15</v>
      </c>
      <c r="B28" s="4"/>
      <c r="C28" s="50"/>
      <c r="D28" s="50"/>
      <c r="E28" s="5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6"/>
      <c r="IA28" s="46"/>
      <c r="IB28" s="46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10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22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 hidden="1">
      <c r="A29" s="3">
        <v>16</v>
      </c>
      <c r="B29" s="4"/>
      <c r="C29" s="50"/>
      <c r="D29" s="50"/>
      <c r="E29" s="5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6"/>
      <c r="IA29" s="46"/>
      <c r="IB29" s="46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10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22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 hidden="1">
      <c r="A30" s="3">
        <v>17</v>
      </c>
      <c r="B30" s="4"/>
      <c r="C30" s="50"/>
      <c r="D30" s="50"/>
      <c r="E30" s="5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6"/>
      <c r="IA30" s="46"/>
      <c r="IB30" s="46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10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22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 hidden="1">
      <c r="A31" s="3">
        <v>18</v>
      </c>
      <c r="B31" s="4"/>
      <c r="C31" s="50"/>
      <c r="D31" s="50"/>
      <c r="E31" s="50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6"/>
      <c r="IA31" s="46"/>
      <c r="IB31" s="46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10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22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 hidden="1">
      <c r="A32" s="3">
        <v>19</v>
      </c>
      <c r="B32" s="4"/>
      <c r="C32" s="50"/>
      <c r="D32" s="50"/>
      <c r="E32" s="5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6"/>
      <c r="IA32" s="46"/>
      <c r="IB32" s="46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10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22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 hidden="1">
      <c r="A33" s="3">
        <v>20</v>
      </c>
      <c r="B33" s="4"/>
      <c r="C33" s="50"/>
      <c r="D33" s="50"/>
      <c r="E33" s="50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6"/>
      <c r="IA33" s="46"/>
      <c r="IB33" s="46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10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22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 hidden="1">
      <c r="A34" s="3">
        <v>21</v>
      </c>
      <c r="B34" s="4"/>
      <c r="C34" s="50"/>
      <c r="D34" s="50"/>
      <c r="E34" s="50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6"/>
      <c r="IA34" s="46"/>
      <c r="IB34" s="46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10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22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 hidden="1">
      <c r="A35" s="3">
        <v>22</v>
      </c>
      <c r="B35" s="4"/>
      <c r="C35" s="50"/>
      <c r="D35" s="50"/>
      <c r="E35" s="5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6"/>
      <c r="IA35" s="46"/>
      <c r="IB35" s="46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10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22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 hidden="1">
      <c r="A36" s="3">
        <v>23</v>
      </c>
      <c r="B36" s="4"/>
      <c r="C36" s="50"/>
      <c r="D36" s="50"/>
      <c r="E36" s="50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6"/>
      <c r="IA36" s="46"/>
      <c r="IB36" s="46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10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22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 hidden="1">
      <c r="A37" s="3">
        <v>24</v>
      </c>
      <c r="B37" s="4"/>
      <c r="C37" s="50"/>
      <c r="D37" s="50"/>
      <c r="E37" s="5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6"/>
      <c r="IA37" s="46"/>
      <c r="IB37" s="46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10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22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 hidden="1">
      <c r="A38" s="3">
        <v>25</v>
      </c>
      <c r="B38" s="4"/>
      <c r="C38" s="50"/>
      <c r="D38" s="50"/>
      <c r="E38" s="50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6"/>
      <c r="IA38" s="46"/>
      <c r="IB38" s="46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10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22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>
      <c r="A39" s="83" t="s">
        <v>322</v>
      </c>
      <c r="B39" s="84"/>
      <c r="C39" s="50">
        <v>5</v>
      </c>
      <c r="D39" s="50">
        <v>0</v>
      </c>
      <c r="E39" s="50">
        <f t="shared" ref="E39:BD39" si="0">SUM(E36:E38)</f>
        <v>0</v>
      </c>
      <c r="F39" s="50">
        <v>5</v>
      </c>
      <c r="G39" s="50">
        <f t="shared" si="0"/>
        <v>0</v>
      </c>
      <c r="H39" s="50">
        <f t="shared" si="0"/>
        <v>0</v>
      </c>
      <c r="I39" s="50">
        <v>4</v>
      </c>
      <c r="J39" s="50">
        <v>1</v>
      </c>
      <c r="K39" s="50">
        <f t="shared" si="0"/>
        <v>0</v>
      </c>
      <c r="L39" s="50">
        <v>4</v>
      </c>
      <c r="M39" s="50">
        <v>1</v>
      </c>
      <c r="N39" s="50">
        <f t="shared" si="0"/>
        <v>0</v>
      </c>
      <c r="O39" s="50">
        <v>5</v>
      </c>
      <c r="P39" s="50">
        <f t="shared" si="0"/>
        <v>0</v>
      </c>
      <c r="Q39" s="50">
        <f t="shared" si="0"/>
        <v>0</v>
      </c>
      <c r="R39" s="50">
        <v>4</v>
      </c>
      <c r="S39" s="50">
        <v>1</v>
      </c>
      <c r="T39" s="50">
        <f t="shared" si="0"/>
        <v>0</v>
      </c>
      <c r="U39" s="50">
        <v>4</v>
      </c>
      <c r="V39" s="50">
        <v>1</v>
      </c>
      <c r="W39" s="50">
        <f t="shared" si="0"/>
        <v>0</v>
      </c>
      <c r="X39" s="50">
        <v>4</v>
      </c>
      <c r="Y39" s="50">
        <v>1</v>
      </c>
      <c r="Z39" s="50">
        <v>0</v>
      </c>
      <c r="AA39" s="50">
        <v>5</v>
      </c>
      <c r="AB39" s="50">
        <f t="shared" si="0"/>
        <v>0</v>
      </c>
      <c r="AC39" s="50">
        <f t="shared" si="0"/>
        <v>0</v>
      </c>
      <c r="AD39" s="50">
        <v>4</v>
      </c>
      <c r="AE39" s="50">
        <v>1</v>
      </c>
      <c r="AF39" s="50">
        <f t="shared" si="0"/>
        <v>0</v>
      </c>
      <c r="AG39" s="50">
        <v>4</v>
      </c>
      <c r="AH39" s="50">
        <v>1</v>
      </c>
      <c r="AI39" s="50">
        <v>0</v>
      </c>
      <c r="AJ39" s="50">
        <v>5</v>
      </c>
      <c r="AK39" s="50">
        <f t="shared" si="0"/>
        <v>0</v>
      </c>
      <c r="AL39" s="50">
        <f t="shared" si="0"/>
        <v>0</v>
      </c>
      <c r="AM39" s="50">
        <f t="shared" si="0"/>
        <v>0</v>
      </c>
      <c r="AN39" s="50">
        <v>4</v>
      </c>
      <c r="AO39" s="50">
        <v>1</v>
      </c>
      <c r="AP39" s="50">
        <v>5</v>
      </c>
      <c r="AQ39" s="50">
        <v>0</v>
      </c>
      <c r="AR39" s="50">
        <f t="shared" si="0"/>
        <v>0</v>
      </c>
      <c r="AS39" s="50">
        <v>2</v>
      </c>
      <c r="AT39" s="50">
        <v>3</v>
      </c>
      <c r="AU39" s="50">
        <f t="shared" si="0"/>
        <v>0</v>
      </c>
      <c r="AV39" s="50">
        <v>3</v>
      </c>
      <c r="AW39" s="50">
        <v>1</v>
      </c>
      <c r="AX39" s="50">
        <v>1</v>
      </c>
      <c r="AY39" s="50">
        <f t="shared" si="0"/>
        <v>0</v>
      </c>
      <c r="AZ39" s="50">
        <v>5</v>
      </c>
      <c r="BA39" s="50">
        <f t="shared" si="0"/>
        <v>0</v>
      </c>
      <c r="BB39" s="50">
        <v>4</v>
      </c>
      <c r="BC39" s="50">
        <v>1</v>
      </c>
      <c r="BD39" s="50">
        <f t="shared" si="0"/>
        <v>0</v>
      </c>
      <c r="BE39" s="50">
        <v>4</v>
      </c>
      <c r="BF39" s="50">
        <v>1</v>
      </c>
      <c r="BG39" s="50">
        <v>0</v>
      </c>
      <c r="BH39" s="50">
        <v>4</v>
      </c>
      <c r="BI39" s="50">
        <v>1</v>
      </c>
      <c r="BJ39" s="50">
        <f t="shared" ref="BJ39:BO39" si="1">SUM(BJ36:BJ38)</f>
        <v>0</v>
      </c>
      <c r="BK39" s="50">
        <v>5</v>
      </c>
      <c r="BL39" s="50">
        <v>0</v>
      </c>
      <c r="BM39" s="50">
        <f t="shared" si="1"/>
        <v>0</v>
      </c>
      <c r="BN39" s="50">
        <v>5</v>
      </c>
      <c r="BO39" s="50">
        <f t="shared" si="1"/>
        <v>0</v>
      </c>
      <c r="BP39" s="50">
        <v>0</v>
      </c>
      <c r="BQ39" s="50">
        <v>3</v>
      </c>
      <c r="BR39" s="50">
        <v>2</v>
      </c>
      <c r="BS39" s="50">
        <f t="shared" ref="BS39:BY39" si="2">SUM(BS36:BS38)</f>
        <v>0</v>
      </c>
      <c r="BT39" s="50">
        <v>4</v>
      </c>
      <c r="BU39" s="50">
        <v>1</v>
      </c>
      <c r="BV39" s="50">
        <f t="shared" si="2"/>
        <v>0</v>
      </c>
      <c r="BW39" s="50">
        <v>4</v>
      </c>
      <c r="BX39" s="50">
        <v>1</v>
      </c>
      <c r="BY39" s="50">
        <f t="shared" si="2"/>
        <v>0</v>
      </c>
      <c r="BZ39" s="46">
        <v>5</v>
      </c>
      <c r="CA39" s="46">
        <v>0</v>
      </c>
      <c r="CB39" s="46">
        <f t="shared" ref="CB39:DL39" si="3">SUM(CB36:CB38)</f>
        <v>0</v>
      </c>
      <c r="CC39" s="46">
        <v>3</v>
      </c>
      <c r="CD39" s="46">
        <v>2</v>
      </c>
      <c r="CE39" s="46">
        <f t="shared" si="3"/>
        <v>0</v>
      </c>
      <c r="CF39" s="46">
        <v>3</v>
      </c>
      <c r="CG39" s="46">
        <v>2</v>
      </c>
      <c r="CH39" s="46">
        <f t="shared" si="3"/>
        <v>0</v>
      </c>
      <c r="CI39" s="46">
        <v>3</v>
      </c>
      <c r="CJ39" s="46">
        <v>1</v>
      </c>
      <c r="CK39" s="46">
        <v>1</v>
      </c>
      <c r="CL39" s="46">
        <v>5</v>
      </c>
      <c r="CM39" s="46">
        <f t="shared" si="3"/>
        <v>0</v>
      </c>
      <c r="CN39" s="46">
        <f t="shared" si="3"/>
        <v>0</v>
      </c>
      <c r="CO39" s="46">
        <v>5</v>
      </c>
      <c r="CP39" s="46">
        <v>0</v>
      </c>
      <c r="CQ39" s="46">
        <f t="shared" si="3"/>
        <v>0</v>
      </c>
      <c r="CR39" s="46">
        <v>5</v>
      </c>
      <c r="CS39" s="46">
        <f t="shared" si="3"/>
        <v>0</v>
      </c>
      <c r="CT39" s="46">
        <f t="shared" si="3"/>
        <v>0</v>
      </c>
      <c r="CU39" s="46">
        <v>5</v>
      </c>
      <c r="CV39" s="46">
        <f t="shared" si="3"/>
        <v>0</v>
      </c>
      <c r="CW39" s="46">
        <f t="shared" si="3"/>
        <v>0</v>
      </c>
      <c r="CX39" s="46">
        <v>5</v>
      </c>
      <c r="CY39" s="46">
        <f t="shared" si="3"/>
        <v>0</v>
      </c>
      <c r="CZ39" s="46">
        <f t="shared" si="3"/>
        <v>0</v>
      </c>
      <c r="DA39" s="46">
        <v>2</v>
      </c>
      <c r="DB39" s="46">
        <v>3</v>
      </c>
      <c r="DC39" s="46">
        <f t="shared" si="3"/>
        <v>0</v>
      </c>
      <c r="DD39" s="46">
        <v>3</v>
      </c>
      <c r="DE39" s="46">
        <v>2</v>
      </c>
      <c r="DF39" s="46">
        <f t="shared" si="3"/>
        <v>0</v>
      </c>
      <c r="DG39" s="46">
        <v>5</v>
      </c>
      <c r="DH39" s="46">
        <f t="shared" si="3"/>
        <v>0</v>
      </c>
      <c r="DI39" s="46">
        <f t="shared" si="3"/>
        <v>0</v>
      </c>
      <c r="DJ39" s="46">
        <f t="shared" si="3"/>
        <v>0</v>
      </c>
      <c r="DK39" s="46">
        <v>10</v>
      </c>
      <c r="DL39" s="46">
        <f t="shared" si="3"/>
        <v>0</v>
      </c>
      <c r="DM39" s="46">
        <v>3</v>
      </c>
      <c r="DN39" s="46">
        <v>2</v>
      </c>
      <c r="DO39" s="46">
        <f t="shared" ref="DO39:EV39" si="4">SUM(DO36:DO38)</f>
        <v>0</v>
      </c>
      <c r="DP39" s="46">
        <v>5</v>
      </c>
      <c r="DQ39" s="46">
        <f t="shared" si="4"/>
        <v>0</v>
      </c>
      <c r="DR39" s="46">
        <f t="shared" si="4"/>
        <v>0</v>
      </c>
      <c r="DS39" s="46">
        <f t="shared" si="4"/>
        <v>0</v>
      </c>
      <c r="DT39" s="46">
        <f t="shared" si="4"/>
        <v>0</v>
      </c>
      <c r="DU39" s="46">
        <f t="shared" si="4"/>
        <v>0</v>
      </c>
      <c r="DV39" s="46">
        <f t="shared" si="4"/>
        <v>0</v>
      </c>
      <c r="DW39" s="46">
        <v>5</v>
      </c>
      <c r="DX39" s="46">
        <f t="shared" si="4"/>
        <v>0</v>
      </c>
      <c r="DY39" s="46">
        <f t="shared" si="4"/>
        <v>0</v>
      </c>
      <c r="DZ39" s="46">
        <v>5</v>
      </c>
      <c r="EA39" s="46">
        <f t="shared" si="4"/>
        <v>0</v>
      </c>
      <c r="EB39" s="46">
        <v>5</v>
      </c>
      <c r="EC39" s="46">
        <f t="shared" si="4"/>
        <v>0</v>
      </c>
      <c r="ED39" s="46">
        <f t="shared" si="4"/>
        <v>0</v>
      </c>
      <c r="EE39" s="46">
        <v>5</v>
      </c>
      <c r="EF39" s="46">
        <f t="shared" si="4"/>
        <v>0</v>
      </c>
      <c r="EG39" s="46">
        <f t="shared" si="4"/>
        <v>0</v>
      </c>
      <c r="EH39" s="46">
        <v>2</v>
      </c>
      <c r="EI39" s="46">
        <v>3</v>
      </c>
      <c r="EJ39" s="46">
        <f t="shared" si="4"/>
        <v>0</v>
      </c>
      <c r="EK39" s="46">
        <f t="shared" si="4"/>
        <v>0</v>
      </c>
      <c r="EL39" s="46">
        <v>5</v>
      </c>
      <c r="EM39" s="46">
        <f t="shared" si="4"/>
        <v>0</v>
      </c>
      <c r="EN39" s="46">
        <v>5</v>
      </c>
      <c r="EO39" s="46">
        <f t="shared" si="4"/>
        <v>0</v>
      </c>
      <c r="EP39" s="46">
        <f t="shared" si="4"/>
        <v>0</v>
      </c>
      <c r="EQ39" s="46">
        <v>3</v>
      </c>
      <c r="ER39" s="46">
        <v>2</v>
      </c>
      <c r="ES39" s="46">
        <f t="shared" si="4"/>
        <v>0</v>
      </c>
      <c r="ET39" s="46">
        <v>3</v>
      </c>
      <c r="EU39" s="46">
        <v>2</v>
      </c>
      <c r="EV39" s="46">
        <f t="shared" si="4"/>
        <v>0</v>
      </c>
      <c r="EW39" s="46">
        <v>3</v>
      </c>
      <c r="EX39" s="46">
        <v>2</v>
      </c>
      <c r="EY39" s="46">
        <f t="shared" ref="EY39:FW39" si="5">SUM(EY36:EY38)</f>
        <v>0</v>
      </c>
      <c r="EZ39" s="46">
        <v>5</v>
      </c>
      <c r="FA39" s="46">
        <f t="shared" si="5"/>
        <v>0</v>
      </c>
      <c r="FB39" s="46">
        <f t="shared" si="5"/>
        <v>0</v>
      </c>
      <c r="FC39" s="46">
        <f t="shared" si="5"/>
        <v>0</v>
      </c>
      <c r="FD39" s="46">
        <f t="shared" si="5"/>
        <v>0</v>
      </c>
      <c r="FE39" s="46">
        <v>5</v>
      </c>
      <c r="FF39" s="46">
        <v>1</v>
      </c>
      <c r="FG39" s="46">
        <v>4</v>
      </c>
      <c r="FH39" s="46">
        <f t="shared" si="5"/>
        <v>0</v>
      </c>
      <c r="FI39" s="46">
        <v>3</v>
      </c>
      <c r="FJ39" s="46">
        <v>1</v>
      </c>
      <c r="FK39" s="46">
        <v>1</v>
      </c>
      <c r="FL39" s="46">
        <f t="shared" si="5"/>
        <v>0</v>
      </c>
      <c r="FM39" s="46">
        <f t="shared" si="5"/>
        <v>0</v>
      </c>
      <c r="FN39" s="46">
        <v>5</v>
      </c>
      <c r="FO39" s="46">
        <v>3</v>
      </c>
      <c r="FP39" s="46">
        <v>2</v>
      </c>
      <c r="FQ39" s="46">
        <f t="shared" si="5"/>
        <v>0</v>
      </c>
      <c r="FR39" s="46">
        <f t="shared" si="5"/>
        <v>0</v>
      </c>
      <c r="FS39" s="46">
        <v>5</v>
      </c>
      <c r="FT39" s="46">
        <f t="shared" si="5"/>
        <v>0</v>
      </c>
      <c r="FU39" s="46">
        <v>2</v>
      </c>
      <c r="FV39" s="46">
        <v>3</v>
      </c>
      <c r="FW39" s="46">
        <f t="shared" si="5"/>
        <v>0</v>
      </c>
      <c r="FX39" s="46">
        <v>3</v>
      </c>
      <c r="FY39" s="46">
        <v>2</v>
      </c>
      <c r="FZ39" s="46">
        <f t="shared" ref="FZ39:HJ39" si="6">SUM(FZ36:FZ38)</f>
        <v>0</v>
      </c>
      <c r="GA39" s="46">
        <v>5</v>
      </c>
      <c r="GB39" s="46">
        <f t="shared" si="6"/>
        <v>0</v>
      </c>
      <c r="GC39" s="46">
        <f t="shared" si="6"/>
        <v>0</v>
      </c>
      <c r="GD39" s="46">
        <v>3</v>
      </c>
      <c r="GE39" s="46">
        <v>2</v>
      </c>
      <c r="GF39" s="46">
        <f t="shared" si="6"/>
        <v>0</v>
      </c>
      <c r="GG39" s="46">
        <v>5</v>
      </c>
      <c r="GH39" s="46">
        <f t="shared" si="6"/>
        <v>0</v>
      </c>
      <c r="GI39" s="46">
        <f t="shared" si="6"/>
        <v>0</v>
      </c>
      <c r="GJ39" s="46">
        <v>3</v>
      </c>
      <c r="GK39" s="46">
        <v>2</v>
      </c>
      <c r="GL39" s="46">
        <f t="shared" si="6"/>
        <v>0</v>
      </c>
      <c r="GM39" s="46">
        <v>3</v>
      </c>
      <c r="GN39" s="46">
        <v>2</v>
      </c>
      <c r="GO39" s="46">
        <f t="shared" si="6"/>
        <v>0</v>
      </c>
      <c r="GP39" s="46">
        <v>2</v>
      </c>
      <c r="GQ39" s="46">
        <v>3</v>
      </c>
      <c r="GR39" s="46">
        <f t="shared" si="6"/>
        <v>0</v>
      </c>
      <c r="GS39" s="46">
        <f t="shared" si="6"/>
        <v>0</v>
      </c>
      <c r="GT39" s="46">
        <v>5</v>
      </c>
      <c r="GU39" s="46">
        <f t="shared" si="6"/>
        <v>0</v>
      </c>
      <c r="GV39" s="46">
        <v>0</v>
      </c>
      <c r="GW39" s="46">
        <v>5</v>
      </c>
      <c r="GX39" s="46">
        <f t="shared" si="6"/>
        <v>0</v>
      </c>
      <c r="GY39" s="46">
        <v>2</v>
      </c>
      <c r="GZ39" s="46">
        <v>3</v>
      </c>
      <c r="HA39" s="46">
        <f t="shared" si="6"/>
        <v>0</v>
      </c>
      <c r="HB39" s="46">
        <v>0</v>
      </c>
      <c r="HC39" s="46">
        <v>5</v>
      </c>
      <c r="HD39" s="46">
        <f t="shared" si="6"/>
        <v>0</v>
      </c>
      <c r="HE39" s="46">
        <v>0</v>
      </c>
      <c r="HF39" s="46">
        <v>5</v>
      </c>
      <c r="HG39" s="46">
        <f t="shared" si="6"/>
        <v>0</v>
      </c>
      <c r="HH39" s="46">
        <v>0</v>
      </c>
      <c r="HI39" s="46">
        <v>5</v>
      </c>
      <c r="HJ39" s="46">
        <f t="shared" si="6"/>
        <v>0</v>
      </c>
      <c r="HK39" s="46">
        <v>5</v>
      </c>
      <c r="HL39" s="46"/>
      <c r="HM39" s="46"/>
      <c r="HN39" s="46">
        <v>5</v>
      </c>
      <c r="HO39" s="46"/>
      <c r="HP39" s="46"/>
      <c r="HQ39" s="46"/>
      <c r="HR39" s="46"/>
      <c r="HS39" s="46"/>
      <c r="HT39" s="46"/>
      <c r="HU39" s="46">
        <v>5</v>
      </c>
      <c r="HV39" s="46"/>
      <c r="HW39" s="46"/>
      <c r="HX39" s="46">
        <v>5</v>
      </c>
      <c r="HY39" s="46"/>
      <c r="HZ39" s="46">
        <f>SUM(HZ36:HZ38)</f>
        <v>0</v>
      </c>
      <c r="IA39" s="46">
        <v>5</v>
      </c>
      <c r="IB39" s="46">
        <f t="shared" ref="IB39" si="7">SUM(IB36:IB38)</f>
        <v>0</v>
      </c>
      <c r="IC39" s="46">
        <v>5</v>
      </c>
      <c r="ID39" s="46">
        <f t="shared" ref="ID39:IE39" si="8">SUM(ID36:ID38)</f>
        <v>0</v>
      </c>
      <c r="IE39" s="46">
        <f t="shared" si="8"/>
        <v>0</v>
      </c>
      <c r="IF39" s="46">
        <v>5</v>
      </c>
      <c r="IG39" s="46">
        <v>0</v>
      </c>
      <c r="IH39" s="46">
        <f t="shared" ref="IH39" si="9">SUM(IH36:IH38)</f>
        <v>0</v>
      </c>
      <c r="II39" s="46">
        <v>3</v>
      </c>
      <c r="IJ39" s="46">
        <v>2</v>
      </c>
      <c r="IK39" s="46">
        <f t="shared" ref="IK39" si="10">SUM(IK36:IK38)</f>
        <v>0</v>
      </c>
      <c r="IL39" s="46">
        <v>5</v>
      </c>
      <c r="IM39" s="46">
        <f t="shared" ref="IM39:IN39" si="11">SUM(IM36:IM38)</f>
        <v>0</v>
      </c>
      <c r="IN39" s="46">
        <f t="shared" si="11"/>
        <v>0</v>
      </c>
      <c r="IO39" s="46">
        <v>4</v>
      </c>
      <c r="IP39" s="46">
        <v>1</v>
      </c>
      <c r="IQ39" s="46">
        <f t="shared" ref="IQ39" si="12">SUM(IQ36:IQ38)</f>
        <v>0</v>
      </c>
      <c r="IR39" s="46">
        <v>4</v>
      </c>
      <c r="IS39" s="46">
        <v>1</v>
      </c>
      <c r="IT39" s="46">
        <f t="shared" ref="IT39" si="13">SUM(IT36:IT38)</f>
        <v>0</v>
      </c>
      <c r="IU39" s="46">
        <v>3</v>
      </c>
      <c r="IV39" s="46">
        <v>1</v>
      </c>
      <c r="IW39" s="46">
        <v>1</v>
      </c>
      <c r="IX39" s="46">
        <v>5</v>
      </c>
      <c r="IY39" s="46">
        <f t="shared" ref="IY39:IZ39" si="14">SUM(IY36:IY38)</f>
        <v>0</v>
      </c>
      <c r="IZ39" s="46">
        <f t="shared" si="14"/>
        <v>0</v>
      </c>
      <c r="JA39" s="46">
        <v>4</v>
      </c>
      <c r="JB39" s="46">
        <v>1</v>
      </c>
      <c r="JC39" s="46">
        <f t="shared" ref="JC39:JD39" si="15">SUM(JC36:JC38)</f>
        <v>0</v>
      </c>
      <c r="JD39" s="46">
        <f t="shared" si="15"/>
        <v>0</v>
      </c>
      <c r="JE39" s="46">
        <v>4</v>
      </c>
      <c r="JF39" s="46">
        <v>1</v>
      </c>
      <c r="JG39" s="46">
        <v>5</v>
      </c>
      <c r="JH39" s="46">
        <f t="shared" ref="JH39:JJ39" si="16">SUM(JH36:JH38)</f>
        <v>0</v>
      </c>
      <c r="JI39" s="46">
        <f t="shared" si="16"/>
        <v>0</v>
      </c>
      <c r="JJ39" s="46">
        <f t="shared" si="16"/>
        <v>0</v>
      </c>
      <c r="JK39" s="46">
        <v>4</v>
      </c>
      <c r="JL39" s="46">
        <v>1</v>
      </c>
      <c r="JM39" s="46">
        <f t="shared" ref="JM39" si="17">SUM(JM36:JM38)</f>
        <v>0</v>
      </c>
      <c r="JN39" s="46">
        <v>5</v>
      </c>
      <c r="JO39" s="46">
        <f t="shared" ref="JO39" si="18">SUM(JO36:JO38)</f>
        <v>0</v>
      </c>
      <c r="JP39" s="46">
        <v>2</v>
      </c>
      <c r="JQ39" s="46">
        <v>3</v>
      </c>
      <c r="JR39" s="46">
        <f t="shared" ref="JR39" si="19">SUM(JR36:JR38)</f>
        <v>0</v>
      </c>
      <c r="JS39" s="46">
        <v>2</v>
      </c>
      <c r="JT39" s="46">
        <v>2</v>
      </c>
      <c r="JU39" s="46">
        <v>1</v>
      </c>
      <c r="JV39" s="46">
        <f t="shared" ref="JV39" si="20">SUM(JV36:JV38)</f>
        <v>0</v>
      </c>
      <c r="JW39" s="46">
        <v>5</v>
      </c>
      <c r="JX39" s="46">
        <f t="shared" ref="JX39" si="21">SUM(JX36:JX38)</f>
        <v>0</v>
      </c>
      <c r="JY39" s="46">
        <v>4</v>
      </c>
      <c r="JZ39" s="46">
        <v>1</v>
      </c>
      <c r="KA39" s="46">
        <f t="shared" ref="KA39" si="22">SUM(KA36:KA38)</f>
        <v>0</v>
      </c>
      <c r="KB39" s="46">
        <v>2</v>
      </c>
      <c r="KC39" s="46">
        <v>2</v>
      </c>
      <c r="KD39" s="46">
        <v>1</v>
      </c>
      <c r="KE39" s="46">
        <v>4</v>
      </c>
      <c r="KF39" s="46">
        <v>1</v>
      </c>
      <c r="KG39" s="46">
        <f t="shared" ref="KG39" si="23">SUM(KG36:KG38)</f>
        <v>0</v>
      </c>
      <c r="KH39" s="46">
        <v>3</v>
      </c>
      <c r="KI39" s="46">
        <v>2</v>
      </c>
      <c r="KJ39" s="46">
        <f t="shared" ref="KJ39:KL39" si="24">SUM(KJ36:KJ38)</f>
        <v>0</v>
      </c>
      <c r="KK39" s="46">
        <f t="shared" si="24"/>
        <v>0</v>
      </c>
      <c r="KL39" s="46">
        <f t="shared" si="24"/>
        <v>0</v>
      </c>
      <c r="KM39" s="46">
        <v>5</v>
      </c>
      <c r="KN39" s="46">
        <v>3</v>
      </c>
      <c r="KO39" s="46">
        <v>2</v>
      </c>
      <c r="KP39" s="46">
        <f t="shared" ref="KP39:KQ39" si="25">SUM(KP36:KP38)</f>
        <v>0</v>
      </c>
      <c r="KQ39" s="46">
        <f t="shared" si="25"/>
        <v>0</v>
      </c>
      <c r="KR39" s="46">
        <v>5</v>
      </c>
      <c r="KS39" s="46">
        <f t="shared" ref="KS39" si="26">SUM(KS36:KS38)</f>
        <v>0</v>
      </c>
      <c r="KT39" s="46">
        <v>4</v>
      </c>
      <c r="KU39" s="46">
        <v>1</v>
      </c>
      <c r="KV39" s="46">
        <f t="shared" ref="KV39" si="27">SUM(KV36:KV38)</f>
        <v>0</v>
      </c>
      <c r="KW39" s="46">
        <v>5</v>
      </c>
      <c r="KX39" s="46">
        <f t="shared" ref="KX39:KY39" si="28">SUM(KX36:KX38)</f>
        <v>0</v>
      </c>
      <c r="KY39" s="46">
        <f t="shared" si="28"/>
        <v>0</v>
      </c>
      <c r="KZ39" s="46">
        <v>2</v>
      </c>
      <c r="LA39" s="46">
        <v>3</v>
      </c>
      <c r="LB39" s="46">
        <f t="shared" ref="LB39" si="29">SUM(LB36:LB38)</f>
        <v>0</v>
      </c>
      <c r="LC39" s="46">
        <v>3</v>
      </c>
      <c r="LD39" s="46">
        <v>2</v>
      </c>
      <c r="LE39" s="46">
        <f t="shared" ref="LE39" si="30">SUM(LE36:LE38)</f>
        <v>0</v>
      </c>
      <c r="LF39" s="46">
        <v>3</v>
      </c>
      <c r="LG39" s="46">
        <v>2</v>
      </c>
      <c r="LH39" s="46">
        <f t="shared" ref="LH39" si="31">SUM(LH36:LH38)</f>
        <v>0</v>
      </c>
      <c r="LI39" s="46">
        <v>5</v>
      </c>
      <c r="LJ39" s="46">
        <f t="shared" ref="LJ39:LK39" si="32">SUM(LJ36:LJ38)</f>
        <v>0</v>
      </c>
      <c r="LK39" s="46">
        <f t="shared" si="32"/>
        <v>0</v>
      </c>
      <c r="LL39" s="46">
        <v>3</v>
      </c>
      <c r="LM39" s="46">
        <v>2</v>
      </c>
      <c r="LN39" s="46">
        <f t="shared" ref="LN39" si="33">SUM(LN36:LN38)</f>
        <v>0</v>
      </c>
      <c r="LO39" s="46">
        <v>3</v>
      </c>
      <c r="LP39" s="46">
        <v>2</v>
      </c>
      <c r="LQ39" s="46">
        <f t="shared" ref="LQ39" si="34">SUM(LQ36:LQ38)</f>
        <v>0</v>
      </c>
      <c r="LR39" s="46">
        <v>3</v>
      </c>
      <c r="LS39" s="46">
        <v>2</v>
      </c>
      <c r="LT39" s="46">
        <f t="shared" ref="LT39:LU39" si="35">SUM(LT36:LT38)</f>
        <v>0</v>
      </c>
      <c r="LU39" s="46">
        <f t="shared" si="35"/>
        <v>0</v>
      </c>
      <c r="LV39" s="46">
        <v>4</v>
      </c>
      <c r="LW39" s="46">
        <v>1</v>
      </c>
      <c r="LX39" s="46">
        <v>5</v>
      </c>
      <c r="LY39" s="46">
        <f t="shared" ref="LY39:MA39" si="36">SUM(LY36:LY38)</f>
        <v>0</v>
      </c>
      <c r="LZ39" s="46">
        <f t="shared" si="36"/>
        <v>0</v>
      </c>
      <c r="MA39" s="46">
        <f t="shared" si="36"/>
        <v>0</v>
      </c>
      <c r="MB39" s="46">
        <v>5</v>
      </c>
      <c r="MC39" s="46">
        <f t="shared" ref="MC39" si="37">SUM(MC36:MC38)</f>
        <v>0</v>
      </c>
      <c r="MD39" s="46">
        <v>5</v>
      </c>
      <c r="ME39" s="46">
        <f t="shared" ref="ME39:MF39" si="38">SUM(ME36:ME38)</f>
        <v>0</v>
      </c>
      <c r="MF39" s="46">
        <f t="shared" si="38"/>
        <v>0</v>
      </c>
      <c r="MG39" s="46">
        <v>5</v>
      </c>
      <c r="MH39" s="46">
        <f t="shared" ref="MH39:MI39" si="39">SUM(MH36:MH38)</f>
        <v>0</v>
      </c>
      <c r="MI39" s="46">
        <f t="shared" si="39"/>
        <v>0</v>
      </c>
      <c r="MJ39" s="46">
        <v>5</v>
      </c>
      <c r="MK39" s="46">
        <f t="shared" ref="MK39:ML39" si="40">SUM(MK36:MK38)</f>
        <v>0</v>
      </c>
      <c r="ML39" s="46">
        <f t="shared" si="40"/>
        <v>0</v>
      </c>
      <c r="MM39" s="46">
        <v>2</v>
      </c>
      <c r="MN39" s="46">
        <v>3</v>
      </c>
      <c r="MO39" s="46">
        <f t="shared" ref="MO39" si="41">SUM(MO36:MO38)</f>
        <v>0</v>
      </c>
      <c r="MP39" s="46">
        <v>3</v>
      </c>
      <c r="MQ39" s="46">
        <v>2</v>
      </c>
      <c r="MR39" s="46">
        <f t="shared" ref="MR39" si="42">SUM(MR36:MR38)</f>
        <v>0</v>
      </c>
      <c r="MS39" s="46">
        <v>5</v>
      </c>
      <c r="MT39" s="46">
        <f t="shared" ref="MT39:MV39" si="43">SUM(MT36:MT38)</f>
        <v>0</v>
      </c>
      <c r="MU39" s="46">
        <f t="shared" si="43"/>
        <v>0</v>
      </c>
      <c r="MV39" s="46">
        <f t="shared" si="43"/>
        <v>0</v>
      </c>
      <c r="MW39" s="46">
        <v>5</v>
      </c>
      <c r="MX39" s="46">
        <f t="shared" ref="MX39" si="44">SUM(MX36:MX38)</f>
        <v>0</v>
      </c>
      <c r="MY39" s="46">
        <v>3</v>
      </c>
      <c r="MZ39" s="46">
        <v>2</v>
      </c>
      <c r="NA39" s="46">
        <f t="shared" ref="NA39" si="45">SUM(NA36:NA38)</f>
        <v>0</v>
      </c>
      <c r="NB39" s="46">
        <v>5</v>
      </c>
      <c r="NC39" s="46">
        <f t="shared" ref="NC39:NH39" si="46">SUM(NC36:NC38)</f>
        <v>0</v>
      </c>
      <c r="ND39" s="46">
        <f t="shared" si="46"/>
        <v>0</v>
      </c>
      <c r="NE39" s="46">
        <v>3</v>
      </c>
      <c r="NF39" s="46">
        <v>2</v>
      </c>
      <c r="NG39" s="46">
        <f t="shared" si="46"/>
        <v>0</v>
      </c>
      <c r="NH39" s="46">
        <f t="shared" si="46"/>
        <v>0</v>
      </c>
      <c r="NI39" s="46">
        <v>5</v>
      </c>
      <c r="NJ39" s="46">
        <f t="shared" ref="NJ39:NK39" si="47">SUM(NJ36:NJ38)</f>
        <v>0</v>
      </c>
      <c r="NK39" s="46">
        <f t="shared" si="47"/>
        <v>0</v>
      </c>
      <c r="NL39" s="46">
        <v>5</v>
      </c>
      <c r="NM39" s="46">
        <f t="shared" ref="NM39" si="48">SUM(NM36:NM38)</f>
        <v>0</v>
      </c>
      <c r="NN39" s="46">
        <v>5</v>
      </c>
      <c r="NO39" s="46">
        <f t="shared" ref="NO39:NP39" si="49">SUM(NO36:NO38)</f>
        <v>0</v>
      </c>
      <c r="NP39" s="46">
        <f t="shared" si="49"/>
        <v>0</v>
      </c>
      <c r="NQ39" s="46">
        <v>5</v>
      </c>
      <c r="NR39" s="46">
        <f t="shared" ref="NR39:NS39" si="50">SUM(NR36:NR38)</f>
        <v>0</v>
      </c>
      <c r="NS39" s="46">
        <f t="shared" si="50"/>
        <v>0</v>
      </c>
      <c r="NT39" s="46">
        <v>2</v>
      </c>
      <c r="NU39" s="46">
        <v>3</v>
      </c>
      <c r="NV39" s="46">
        <f t="shared" ref="NV39:NW39" si="51">SUM(NV36:NV38)</f>
        <v>0</v>
      </c>
      <c r="NW39" s="46">
        <f t="shared" si="51"/>
        <v>0</v>
      </c>
      <c r="NX39" s="46">
        <v>5</v>
      </c>
      <c r="NY39" s="46">
        <f t="shared" ref="NY39" si="52">SUM(NY36:NY38)</f>
        <v>0</v>
      </c>
      <c r="NZ39" s="46">
        <v>5</v>
      </c>
      <c r="OA39" s="46">
        <f t="shared" ref="OA39:OB39" si="53">SUM(OA36:OA38)</f>
        <v>0</v>
      </c>
      <c r="OB39" s="46">
        <f t="shared" si="53"/>
        <v>0</v>
      </c>
      <c r="OC39" s="46">
        <v>3</v>
      </c>
      <c r="OD39" s="46">
        <v>2</v>
      </c>
      <c r="OE39" s="46">
        <f t="shared" ref="OE39" si="54">SUM(OE36:OE38)</f>
        <v>0</v>
      </c>
      <c r="OF39" s="46">
        <v>3</v>
      </c>
      <c r="OG39" s="46">
        <v>2</v>
      </c>
      <c r="OH39" s="46">
        <f t="shared" ref="OH39" si="55">SUM(OH36:OH38)</f>
        <v>0</v>
      </c>
      <c r="OI39" s="46">
        <v>3</v>
      </c>
      <c r="OJ39" s="46">
        <v>2</v>
      </c>
      <c r="OK39" s="46">
        <f t="shared" ref="OK39" si="56">SUM(OK36:OK38)</f>
        <v>0</v>
      </c>
      <c r="OL39" s="46">
        <v>5</v>
      </c>
      <c r="OM39" s="46">
        <f t="shared" ref="OM39:OP39" si="57">SUM(OM36:OM38)</f>
        <v>0</v>
      </c>
      <c r="ON39" s="46">
        <f t="shared" si="57"/>
        <v>0</v>
      </c>
      <c r="OO39" s="46">
        <f t="shared" si="57"/>
        <v>0</v>
      </c>
      <c r="OP39" s="46">
        <f t="shared" si="57"/>
        <v>0</v>
      </c>
      <c r="OQ39" s="46">
        <v>5</v>
      </c>
      <c r="OR39" s="46">
        <v>1</v>
      </c>
      <c r="OS39" s="46">
        <v>4</v>
      </c>
      <c r="OT39" s="46">
        <f t="shared" ref="OT39" si="58">SUM(OT36:OT38)</f>
        <v>0</v>
      </c>
      <c r="OU39" s="46">
        <v>3</v>
      </c>
      <c r="OV39" s="46">
        <v>1</v>
      </c>
      <c r="OW39" s="46">
        <v>1</v>
      </c>
      <c r="OX39" s="46">
        <f t="shared" ref="OX39:OY39" si="59">SUM(OX36:OX38)</f>
        <v>0</v>
      </c>
      <c r="OY39" s="46">
        <f t="shared" si="59"/>
        <v>0</v>
      </c>
      <c r="OZ39" s="46">
        <v>5</v>
      </c>
      <c r="PA39" s="46">
        <v>3</v>
      </c>
      <c r="PB39" s="46">
        <v>2</v>
      </c>
      <c r="PC39" s="46">
        <f t="shared" ref="PC39:PD39" si="60">SUM(PC36:PC38)</f>
        <v>0</v>
      </c>
      <c r="PD39" s="46">
        <f t="shared" si="60"/>
        <v>0</v>
      </c>
      <c r="PE39" s="46">
        <v>5</v>
      </c>
      <c r="PF39" s="46">
        <f t="shared" ref="PF39" si="61">SUM(PF36:PF38)</f>
        <v>0</v>
      </c>
      <c r="PG39" s="46">
        <v>3</v>
      </c>
      <c r="PH39" s="46">
        <v>2</v>
      </c>
      <c r="PI39" s="46">
        <f t="shared" ref="PI39" si="62">SUM(PI36:PI38)</f>
        <v>0</v>
      </c>
      <c r="PJ39" s="46">
        <v>5</v>
      </c>
      <c r="PK39" s="46">
        <v>0</v>
      </c>
      <c r="PL39" s="46">
        <f t="shared" ref="PL39" si="63">SUM(PL36:PL38)</f>
        <v>0</v>
      </c>
      <c r="PM39" s="46">
        <v>3</v>
      </c>
      <c r="PN39" s="46">
        <v>2</v>
      </c>
      <c r="PO39" s="46">
        <f t="shared" ref="PO39" si="64">SUM(PO36:PO38)</f>
        <v>0</v>
      </c>
      <c r="PP39" s="46">
        <v>3</v>
      </c>
      <c r="PQ39" s="46">
        <v>2</v>
      </c>
      <c r="PR39" s="46">
        <f t="shared" ref="PR39" si="65">SUM(PR36:PR38)</f>
        <v>0</v>
      </c>
      <c r="PS39" s="46">
        <v>5</v>
      </c>
      <c r="PT39" s="46">
        <f t="shared" ref="PT39:PU39" si="66">SUM(PT36:PT38)</f>
        <v>0</v>
      </c>
      <c r="PU39" s="46">
        <f t="shared" si="66"/>
        <v>0</v>
      </c>
      <c r="PV39" s="46">
        <v>4</v>
      </c>
      <c r="PW39" s="46">
        <v>1</v>
      </c>
      <c r="PX39" s="46">
        <f t="shared" ref="PX39" si="67">SUM(PX36:PX38)</f>
        <v>0</v>
      </c>
      <c r="PY39" s="46">
        <v>4</v>
      </c>
      <c r="PZ39" s="46">
        <v>1</v>
      </c>
      <c r="QA39" s="46">
        <f t="shared" ref="QA39" si="68">SUM(QA36:QA38)</f>
        <v>0</v>
      </c>
      <c r="QB39" s="50">
        <v>3</v>
      </c>
      <c r="QC39" s="50">
        <v>2</v>
      </c>
      <c r="QD39" s="50">
        <v>0</v>
      </c>
      <c r="QE39" s="50">
        <v>0</v>
      </c>
      <c r="QF39" s="50">
        <v>5</v>
      </c>
      <c r="QG39" s="50">
        <f t="shared" ref="QG39" si="69">SUM(QG36:QG38)</f>
        <v>0</v>
      </c>
      <c r="QH39" s="50">
        <v>3</v>
      </c>
      <c r="QI39" s="50">
        <v>2</v>
      </c>
      <c r="QJ39" s="50">
        <f t="shared" ref="QJ39" si="70">SUM(QJ36:QJ38)</f>
        <v>0</v>
      </c>
      <c r="QK39" s="50">
        <v>5</v>
      </c>
      <c r="QL39" s="50">
        <v>0</v>
      </c>
      <c r="QM39" s="50">
        <v>0</v>
      </c>
      <c r="QN39" s="50">
        <v>3</v>
      </c>
      <c r="QO39" s="50">
        <v>2</v>
      </c>
      <c r="QP39" s="50">
        <f t="shared" ref="QP39" si="71">SUM(QP36:QP38)</f>
        <v>0</v>
      </c>
      <c r="QQ39" s="50">
        <v>3</v>
      </c>
      <c r="QR39" s="50">
        <v>2</v>
      </c>
      <c r="QS39" s="50">
        <f t="shared" ref="QS39" si="72">SUM(QS36:QS38)</f>
        <v>0</v>
      </c>
      <c r="QT39" s="46">
        <v>4</v>
      </c>
      <c r="QU39" s="46">
        <v>1</v>
      </c>
      <c r="QV39" s="46">
        <f t="shared" ref="QV39" si="73">SUM(QV36:QV38)</f>
        <v>0</v>
      </c>
      <c r="QW39" s="46">
        <v>5</v>
      </c>
      <c r="QX39" s="46">
        <f t="shared" ref="QX39:QY39" si="74">SUM(QX36:QX38)</f>
        <v>0</v>
      </c>
      <c r="QY39" s="46">
        <f t="shared" si="74"/>
        <v>0</v>
      </c>
      <c r="QZ39" s="46">
        <v>5</v>
      </c>
      <c r="RA39" s="46">
        <f t="shared" ref="RA39:RB39" si="75">SUM(RA36:RA38)</f>
        <v>0</v>
      </c>
      <c r="RB39" s="46">
        <f t="shared" si="75"/>
        <v>0</v>
      </c>
      <c r="RC39" s="46">
        <v>5</v>
      </c>
      <c r="RD39" s="46">
        <f t="shared" ref="RD39:RE39" si="76">SUM(RD36:RD38)</f>
        <v>0</v>
      </c>
      <c r="RE39" s="46">
        <f t="shared" si="76"/>
        <v>0</v>
      </c>
      <c r="RF39" s="46">
        <v>5</v>
      </c>
      <c r="RG39" s="46">
        <f t="shared" ref="RG39:RI39" si="77">SUM(RG36:RG38)</f>
        <v>0</v>
      </c>
      <c r="RH39" s="46">
        <f t="shared" si="77"/>
        <v>0</v>
      </c>
      <c r="RI39" s="46">
        <f t="shared" si="77"/>
        <v>0</v>
      </c>
      <c r="RJ39" s="46">
        <v>5</v>
      </c>
      <c r="RK39" s="46">
        <f t="shared" ref="RK39:SF39" si="78">SUM(RK36:RK38)</f>
        <v>0</v>
      </c>
      <c r="RL39" s="46">
        <f t="shared" si="78"/>
        <v>0</v>
      </c>
      <c r="RM39" s="46">
        <v>5</v>
      </c>
      <c r="RN39" s="46">
        <f t="shared" si="78"/>
        <v>0</v>
      </c>
      <c r="RO39" s="46">
        <v>5</v>
      </c>
      <c r="RP39" s="46">
        <f t="shared" si="78"/>
        <v>0</v>
      </c>
      <c r="RQ39" s="46">
        <f t="shared" si="78"/>
        <v>0</v>
      </c>
      <c r="RR39" s="46">
        <v>3</v>
      </c>
      <c r="RS39" s="46">
        <v>2</v>
      </c>
      <c r="RT39" s="46">
        <f t="shared" si="78"/>
        <v>0</v>
      </c>
      <c r="RU39" s="46">
        <v>3</v>
      </c>
      <c r="RV39" s="46">
        <v>2</v>
      </c>
      <c r="RW39" s="46">
        <f t="shared" si="78"/>
        <v>0</v>
      </c>
      <c r="RX39" s="46">
        <v>5</v>
      </c>
      <c r="RY39" s="46">
        <f t="shared" si="78"/>
        <v>0</v>
      </c>
      <c r="RZ39" s="46">
        <f t="shared" si="78"/>
        <v>0</v>
      </c>
      <c r="SA39" s="46">
        <v>4</v>
      </c>
      <c r="SB39" s="46">
        <v>1</v>
      </c>
      <c r="SC39" s="46">
        <f t="shared" si="78"/>
        <v>0</v>
      </c>
      <c r="SD39" s="46">
        <v>4</v>
      </c>
      <c r="SE39" s="46">
        <v>1</v>
      </c>
      <c r="SF39" s="46">
        <f t="shared" si="78"/>
        <v>0</v>
      </c>
      <c r="SG39" s="46">
        <v>3</v>
      </c>
      <c r="SH39" s="46">
        <v>1</v>
      </c>
      <c r="SI39" s="46">
        <v>1</v>
      </c>
      <c r="SJ39" s="46">
        <v>5</v>
      </c>
      <c r="SK39" s="46">
        <f t="shared" ref="SK39:UQ39" si="79">SUM(SK36:SK38)</f>
        <v>0</v>
      </c>
      <c r="SL39" s="46">
        <f t="shared" si="79"/>
        <v>0</v>
      </c>
      <c r="SM39" s="46">
        <v>4</v>
      </c>
      <c r="SN39" s="46">
        <v>1</v>
      </c>
      <c r="SO39" s="46">
        <f t="shared" si="79"/>
        <v>0</v>
      </c>
      <c r="SP39" s="46">
        <f t="shared" si="79"/>
        <v>0</v>
      </c>
      <c r="SQ39" s="46">
        <v>4</v>
      </c>
      <c r="SR39" s="46">
        <v>1</v>
      </c>
      <c r="SS39" s="46">
        <v>5</v>
      </c>
      <c r="ST39" s="46">
        <f t="shared" si="79"/>
        <v>0</v>
      </c>
      <c r="SU39" s="46">
        <f t="shared" si="79"/>
        <v>0</v>
      </c>
      <c r="SV39" s="46">
        <f t="shared" si="79"/>
        <v>0</v>
      </c>
      <c r="SW39" s="46">
        <v>4</v>
      </c>
      <c r="SX39" s="46">
        <v>1</v>
      </c>
      <c r="SY39" s="46">
        <f t="shared" si="79"/>
        <v>0</v>
      </c>
      <c r="SZ39" s="46">
        <v>5</v>
      </c>
      <c r="TA39" s="46">
        <f t="shared" si="79"/>
        <v>0</v>
      </c>
      <c r="TB39" s="46">
        <v>2</v>
      </c>
      <c r="TC39" s="46">
        <v>3</v>
      </c>
      <c r="TD39" s="46">
        <f t="shared" si="79"/>
        <v>0</v>
      </c>
      <c r="TE39" s="46">
        <v>2</v>
      </c>
      <c r="TF39" s="46">
        <v>2</v>
      </c>
      <c r="TG39" s="46">
        <v>1</v>
      </c>
      <c r="TH39" s="46">
        <f t="shared" si="79"/>
        <v>0</v>
      </c>
      <c r="TI39" s="46">
        <v>5</v>
      </c>
      <c r="TJ39" s="46">
        <f t="shared" si="79"/>
        <v>0</v>
      </c>
      <c r="TK39" s="46">
        <v>4</v>
      </c>
      <c r="TL39" s="46">
        <v>1</v>
      </c>
      <c r="TM39" s="46">
        <f t="shared" si="79"/>
        <v>0</v>
      </c>
      <c r="TN39" s="46">
        <v>2</v>
      </c>
      <c r="TO39" s="46">
        <v>2</v>
      </c>
      <c r="TP39" s="46">
        <v>1</v>
      </c>
      <c r="TQ39" s="46">
        <v>4</v>
      </c>
      <c r="TR39" s="46">
        <v>1</v>
      </c>
      <c r="TS39" s="46">
        <f t="shared" si="79"/>
        <v>0</v>
      </c>
      <c r="TT39" s="46">
        <v>3</v>
      </c>
      <c r="TU39" s="46">
        <v>2</v>
      </c>
      <c r="TV39" s="46">
        <f t="shared" si="79"/>
        <v>0</v>
      </c>
      <c r="TW39" s="46">
        <f t="shared" si="79"/>
        <v>0</v>
      </c>
      <c r="TX39" s="46">
        <f t="shared" si="79"/>
        <v>0</v>
      </c>
      <c r="TY39" s="46">
        <v>5</v>
      </c>
      <c r="TZ39" s="46">
        <v>3</v>
      </c>
      <c r="UA39" s="46">
        <v>2</v>
      </c>
      <c r="UB39" s="46">
        <f t="shared" si="79"/>
        <v>0</v>
      </c>
      <c r="UC39" s="46">
        <f t="shared" si="79"/>
        <v>0</v>
      </c>
      <c r="UD39" s="46">
        <v>5</v>
      </c>
      <c r="UE39" s="46">
        <f t="shared" si="79"/>
        <v>0</v>
      </c>
      <c r="UF39" s="46">
        <v>4</v>
      </c>
      <c r="UG39" s="46">
        <v>1</v>
      </c>
      <c r="UH39" s="46">
        <f t="shared" si="79"/>
        <v>0</v>
      </c>
      <c r="UI39" s="46">
        <v>5</v>
      </c>
      <c r="UJ39" s="46">
        <f t="shared" si="79"/>
        <v>0</v>
      </c>
      <c r="UK39" s="46">
        <f t="shared" si="79"/>
        <v>0</v>
      </c>
      <c r="UL39" s="46">
        <v>2</v>
      </c>
      <c r="UM39" s="46">
        <v>3</v>
      </c>
      <c r="UN39" s="46">
        <f t="shared" si="79"/>
        <v>0</v>
      </c>
      <c r="UO39" s="46">
        <v>3</v>
      </c>
      <c r="UP39" s="46">
        <v>2</v>
      </c>
      <c r="UQ39" s="46">
        <f t="shared" si="79"/>
        <v>0</v>
      </c>
      <c r="UR39" s="46">
        <v>3</v>
      </c>
      <c r="US39" s="46">
        <v>2</v>
      </c>
      <c r="UT39" s="46">
        <f t="shared" ref="UT39:WV39" si="80">SUM(UT36:UT38)</f>
        <v>0</v>
      </c>
      <c r="UU39" s="46">
        <v>5</v>
      </c>
      <c r="UV39" s="46">
        <f t="shared" si="80"/>
        <v>0</v>
      </c>
      <c r="UW39" s="46">
        <f t="shared" si="80"/>
        <v>0</v>
      </c>
      <c r="UX39" s="46">
        <v>3</v>
      </c>
      <c r="UY39" s="46">
        <v>2</v>
      </c>
      <c r="UZ39" s="46">
        <f t="shared" si="80"/>
        <v>0</v>
      </c>
      <c r="VA39" s="46">
        <v>3</v>
      </c>
      <c r="VB39" s="46">
        <v>2</v>
      </c>
      <c r="VC39" s="46">
        <f t="shared" si="80"/>
        <v>0</v>
      </c>
      <c r="VD39" s="46">
        <f t="shared" si="80"/>
        <v>0</v>
      </c>
      <c r="VE39" s="46">
        <v>5</v>
      </c>
      <c r="VF39" s="46">
        <f t="shared" si="80"/>
        <v>0</v>
      </c>
      <c r="VG39" s="46">
        <v>4</v>
      </c>
      <c r="VH39" s="46">
        <v>1</v>
      </c>
      <c r="VI39" s="46">
        <f t="shared" si="80"/>
        <v>0</v>
      </c>
      <c r="VJ39" s="46">
        <v>5</v>
      </c>
      <c r="VK39" s="46">
        <f t="shared" si="80"/>
        <v>0</v>
      </c>
      <c r="VL39" s="46">
        <f t="shared" si="80"/>
        <v>0</v>
      </c>
      <c r="VM39" s="46">
        <v>5</v>
      </c>
      <c r="VN39" s="46">
        <f t="shared" si="80"/>
        <v>0</v>
      </c>
      <c r="VO39" s="46">
        <f t="shared" si="80"/>
        <v>0</v>
      </c>
      <c r="VP39" s="46">
        <v>3</v>
      </c>
      <c r="VQ39" s="46">
        <v>2</v>
      </c>
      <c r="VR39" s="46">
        <f t="shared" si="80"/>
        <v>0</v>
      </c>
      <c r="VS39" s="46">
        <f t="shared" si="80"/>
        <v>0</v>
      </c>
      <c r="VT39" s="46">
        <v>5</v>
      </c>
      <c r="VU39" s="46">
        <f t="shared" si="80"/>
        <v>0</v>
      </c>
      <c r="VV39" s="46">
        <f t="shared" si="80"/>
        <v>0</v>
      </c>
      <c r="VW39" s="46">
        <v>5</v>
      </c>
      <c r="VX39" s="46">
        <f t="shared" si="80"/>
        <v>0</v>
      </c>
      <c r="VY39" s="46">
        <v>2</v>
      </c>
      <c r="VZ39" s="46">
        <v>3</v>
      </c>
      <c r="WA39" s="46">
        <f t="shared" si="80"/>
        <v>0</v>
      </c>
      <c r="WB39" s="46">
        <v>5</v>
      </c>
      <c r="WC39" s="46">
        <f t="shared" si="80"/>
        <v>0</v>
      </c>
      <c r="WD39" s="46">
        <f t="shared" si="80"/>
        <v>0</v>
      </c>
      <c r="WE39" s="46">
        <v>5</v>
      </c>
      <c r="WF39" s="46">
        <f t="shared" si="80"/>
        <v>0</v>
      </c>
      <c r="WG39" s="46">
        <f t="shared" si="80"/>
        <v>0</v>
      </c>
      <c r="WH39" s="46">
        <v>2</v>
      </c>
      <c r="WI39" s="46">
        <v>3</v>
      </c>
      <c r="WJ39" s="46">
        <f t="shared" si="80"/>
        <v>0</v>
      </c>
      <c r="WK39" s="46">
        <v>5</v>
      </c>
      <c r="WL39" s="46">
        <f t="shared" si="80"/>
        <v>0</v>
      </c>
      <c r="WM39" s="46">
        <f t="shared" si="80"/>
        <v>0</v>
      </c>
      <c r="WN39" s="46">
        <v>2</v>
      </c>
      <c r="WO39" s="46">
        <v>3</v>
      </c>
      <c r="WP39" s="46">
        <f t="shared" si="80"/>
        <v>0</v>
      </c>
      <c r="WQ39" s="46">
        <v>5</v>
      </c>
      <c r="WR39" s="46">
        <f t="shared" si="80"/>
        <v>0</v>
      </c>
      <c r="WS39" s="46">
        <f t="shared" si="80"/>
        <v>0</v>
      </c>
      <c r="WT39" s="46">
        <v>2</v>
      </c>
      <c r="WU39" s="46">
        <v>3</v>
      </c>
      <c r="WV39" s="46">
        <f t="shared" si="80"/>
        <v>0</v>
      </c>
    </row>
    <row r="40" spans="1:620" ht="44.5" customHeight="1">
      <c r="A40" s="85" t="s">
        <v>3150</v>
      </c>
      <c r="B40" s="86"/>
      <c r="C40" s="11">
        <f>C39/5%</f>
        <v>100</v>
      </c>
      <c r="D40" s="11">
        <f t="shared" ref="D40:BO40" si="81">D39/5%</f>
        <v>0</v>
      </c>
      <c r="E40" s="11">
        <f t="shared" si="81"/>
        <v>0</v>
      </c>
      <c r="F40" s="11">
        <f t="shared" si="81"/>
        <v>100</v>
      </c>
      <c r="G40" s="11">
        <f t="shared" si="81"/>
        <v>0</v>
      </c>
      <c r="H40" s="11">
        <f t="shared" si="81"/>
        <v>0</v>
      </c>
      <c r="I40" s="11">
        <f t="shared" si="81"/>
        <v>80</v>
      </c>
      <c r="J40" s="11">
        <f t="shared" si="81"/>
        <v>20</v>
      </c>
      <c r="K40" s="11">
        <f t="shared" si="81"/>
        <v>0</v>
      </c>
      <c r="L40" s="11">
        <f t="shared" si="81"/>
        <v>80</v>
      </c>
      <c r="M40" s="11">
        <f t="shared" si="81"/>
        <v>20</v>
      </c>
      <c r="N40" s="11">
        <f t="shared" si="81"/>
        <v>0</v>
      </c>
      <c r="O40" s="11">
        <f t="shared" si="81"/>
        <v>100</v>
      </c>
      <c r="P40" s="11">
        <f t="shared" si="81"/>
        <v>0</v>
      </c>
      <c r="Q40" s="11">
        <f t="shared" si="81"/>
        <v>0</v>
      </c>
      <c r="R40" s="11">
        <f t="shared" si="81"/>
        <v>80</v>
      </c>
      <c r="S40" s="11">
        <f t="shared" si="81"/>
        <v>20</v>
      </c>
      <c r="T40" s="11">
        <f t="shared" si="81"/>
        <v>0</v>
      </c>
      <c r="U40" s="11">
        <f t="shared" si="81"/>
        <v>80</v>
      </c>
      <c r="V40" s="11">
        <f t="shared" si="81"/>
        <v>20</v>
      </c>
      <c r="W40" s="11">
        <f t="shared" si="81"/>
        <v>0</v>
      </c>
      <c r="X40" s="11">
        <f t="shared" si="81"/>
        <v>80</v>
      </c>
      <c r="Y40" s="11">
        <f t="shared" si="81"/>
        <v>20</v>
      </c>
      <c r="Z40" s="11">
        <f t="shared" si="81"/>
        <v>0</v>
      </c>
      <c r="AA40" s="11">
        <f t="shared" si="81"/>
        <v>100</v>
      </c>
      <c r="AB40" s="11">
        <f t="shared" si="81"/>
        <v>0</v>
      </c>
      <c r="AC40" s="11">
        <f t="shared" si="81"/>
        <v>0</v>
      </c>
      <c r="AD40" s="11">
        <f t="shared" si="81"/>
        <v>80</v>
      </c>
      <c r="AE40" s="11">
        <f t="shared" si="81"/>
        <v>20</v>
      </c>
      <c r="AF40" s="11">
        <f t="shared" si="81"/>
        <v>0</v>
      </c>
      <c r="AG40" s="11">
        <f t="shared" si="81"/>
        <v>80</v>
      </c>
      <c r="AH40" s="11">
        <f t="shared" si="81"/>
        <v>20</v>
      </c>
      <c r="AI40" s="11">
        <f t="shared" si="81"/>
        <v>0</v>
      </c>
      <c r="AJ40" s="11">
        <f t="shared" si="81"/>
        <v>100</v>
      </c>
      <c r="AK40" s="11">
        <f t="shared" si="81"/>
        <v>0</v>
      </c>
      <c r="AL40" s="11">
        <f t="shared" si="81"/>
        <v>0</v>
      </c>
      <c r="AM40" s="11">
        <f t="shared" si="81"/>
        <v>0</v>
      </c>
      <c r="AN40" s="11">
        <f t="shared" si="81"/>
        <v>80</v>
      </c>
      <c r="AO40" s="11">
        <f t="shared" si="81"/>
        <v>20</v>
      </c>
      <c r="AP40" s="11">
        <f t="shared" si="81"/>
        <v>100</v>
      </c>
      <c r="AQ40" s="11">
        <f t="shared" si="81"/>
        <v>0</v>
      </c>
      <c r="AR40" s="11">
        <f t="shared" si="81"/>
        <v>0</v>
      </c>
      <c r="AS40" s="11">
        <f t="shared" si="81"/>
        <v>40</v>
      </c>
      <c r="AT40" s="11">
        <f t="shared" si="81"/>
        <v>60</v>
      </c>
      <c r="AU40" s="11">
        <f t="shared" si="81"/>
        <v>0</v>
      </c>
      <c r="AV40" s="11">
        <f t="shared" si="81"/>
        <v>60</v>
      </c>
      <c r="AW40" s="11">
        <f t="shared" si="81"/>
        <v>20</v>
      </c>
      <c r="AX40" s="11">
        <f t="shared" si="81"/>
        <v>20</v>
      </c>
      <c r="AY40" s="11">
        <f t="shared" si="81"/>
        <v>0</v>
      </c>
      <c r="AZ40" s="11">
        <f t="shared" si="81"/>
        <v>100</v>
      </c>
      <c r="BA40" s="11">
        <f t="shared" si="81"/>
        <v>0</v>
      </c>
      <c r="BB40" s="11">
        <f t="shared" si="81"/>
        <v>80</v>
      </c>
      <c r="BC40" s="11">
        <f t="shared" si="81"/>
        <v>20</v>
      </c>
      <c r="BD40" s="11">
        <f t="shared" si="81"/>
        <v>0</v>
      </c>
      <c r="BE40" s="11">
        <f t="shared" si="81"/>
        <v>80</v>
      </c>
      <c r="BF40" s="11">
        <f t="shared" si="81"/>
        <v>20</v>
      </c>
      <c r="BG40" s="11">
        <f t="shared" si="81"/>
        <v>0</v>
      </c>
      <c r="BH40" s="11">
        <f t="shared" si="81"/>
        <v>80</v>
      </c>
      <c r="BI40" s="11">
        <f t="shared" si="81"/>
        <v>20</v>
      </c>
      <c r="BJ40" s="11">
        <f t="shared" si="81"/>
        <v>0</v>
      </c>
      <c r="BK40" s="11">
        <f t="shared" si="81"/>
        <v>100</v>
      </c>
      <c r="BL40" s="11">
        <f t="shared" si="81"/>
        <v>0</v>
      </c>
      <c r="BM40" s="11">
        <f t="shared" si="81"/>
        <v>0</v>
      </c>
      <c r="BN40" s="11">
        <f t="shared" si="81"/>
        <v>100</v>
      </c>
      <c r="BO40" s="11">
        <f t="shared" si="81"/>
        <v>0</v>
      </c>
      <c r="BP40" s="11">
        <f t="shared" ref="BP40:EA40" si="82">BP39/5%</f>
        <v>0</v>
      </c>
      <c r="BQ40" s="11">
        <f t="shared" si="82"/>
        <v>60</v>
      </c>
      <c r="BR40" s="11">
        <f t="shared" si="82"/>
        <v>40</v>
      </c>
      <c r="BS40" s="11">
        <f t="shared" si="82"/>
        <v>0</v>
      </c>
      <c r="BT40" s="11">
        <f t="shared" si="82"/>
        <v>80</v>
      </c>
      <c r="BU40" s="11">
        <f t="shared" si="82"/>
        <v>20</v>
      </c>
      <c r="BV40" s="11">
        <f t="shared" si="82"/>
        <v>0</v>
      </c>
      <c r="BW40" s="11">
        <f t="shared" si="82"/>
        <v>80</v>
      </c>
      <c r="BX40" s="11">
        <f t="shared" si="82"/>
        <v>20</v>
      </c>
      <c r="BY40" s="11">
        <f t="shared" si="82"/>
        <v>0</v>
      </c>
      <c r="BZ40" s="11">
        <f t="shared" si="82"/>
        <v>100</v>
      </c>
      <c r="CA40" s="11">
        <f t="shared" si="82"/>
        <v>0</v>
      </c>
      <c r="CB40" s="11">
        <f t="shared" si="82"/>
        <v>0</v>
      </c>
      <c r="CC40" s="11">
        <f t="shared" si="82"/>
        <v>60</v>
      </c>
      <c r="CD40" s="11">
        <f t="shared" si="82"/>
        <v>40</v>
      </c>
      <c r="CE40" s="11">
        <f t="shared" si="82"/>
        <v>0</v>
      </c>
      <c r="CF40" s="11">
        <f t="shared" si="82"/>
        <v>60</v>
      </c>
      <c r="CG40" s="11">
        <f t="shared" si="82"/>
        <v>40</v>
      </c>
      <c r="CH40" s="11">
        <f t="shared" si="82"/>
        <v>0</v>
      </c>
      <c r="CI40" s="11">
        <f t="shared" si="82"/>
        <v>60</v>
      </c>
      <c r="CJ40" s="11">
        <f t="shared" si="82"/>
        <v>20</v>
      </c>
      <c r="CK40" s="11">
        <f t="shared" si="82"/>
        <v>20</v>
      </c>
      <c r="CL40" s="11">
        <f t="shared" si="82"/>
        <v>100</v>
      </c>
      <c r="CM40" s="11">
        <f t="shared" si="82"/>
        <v>0</v>
      </c>
      <c r="CN40" s="11">
        <f t="shared" si="82"/>
        <v>0</v>
      </c>
      <c r="CO40" s="11">
        <f t="shared" si="82"/>
        <v>100</v>
      </c>
      <c r="CP40" s="11">
        <f t="shared" si="82"/>
        <v>0</v>
      </c>
      <c r="CQ40" s="11">
        <f t="shared" si="82"/>
        <v>0</v>
      </c>
      <c r="CR40" s="11">
        <f t="shared" si="82"/>
        <v>100</v>
      </c>
      <c r="CS40" s="11">
        <f t="shared" si="82"/>
        <v>0</v>
      </c>
      <c r="CT40" s="11">
        <f t="shared" si="82"/>
        <v>0</v>
      </c>
      <c r="CU40" s="11">
        <f t="shared" si="82"/>
        <v>100</v>
      </c>
      <c r="CV40" s="11">
        <f t="shared" si="82"/>
        <v>0</v>
      </c>
      <c r="CW40" s="11">
        <f t="shared" si="82"/>
        <v>0</v>
      </c>
      <c r="CX40" s="11">
        <f t="shared" si="82"/>
        <v>100</v>
      </c>
      <c r="CY40" s="11">
        <f t="shared" si="82"/>
        <v>0</v>
      </c>
      <c r="CZ40" s="11">
        <f t="shared" si="82"/>
        <v>0</v>
      </c>
      <c r="DA40" s="11">
        <f t="shared" si="82"/>
        <v>40</v>
      </c>
      <c r="DB40" s="11">
        <f t="shared" si="82"/>
        <v>60</v>
      </c>
      <c r="DC40" s="11">
        <f t="shared" si="82"/>
        <v>0</v>
      </c>
      <c r="DD40" s="11">
        <f t="shared" si="82"/>
        <v>60</v>
      </c>
      <c r="DE40" s="11">
        <f t="shared" si="82"/>
        <v>40</v>
      </c>
      <c r="DF40" s="11">
        <f t="shared" si="82"/>
        <v>0</v>
      </c>
      <c r="DG40" s="11">
        <f t="shared" si="82"/>
        <v>100</v>
      </c>
      <c r="DH40" s="11">
        <f t="shared" si="82"/>
        <v>0</v>
      </c>
      <c r="DI40" s="11">
        <f t="shared" si="82"/>
        <v>0</v>
      </c>
      <c r="DJ40" s="11">
        <f t="shared" si="82"/>
        <v>0</v>
      </c>
      <c r="DK40" s="11">
        <f t="shared" si="82"/>
        <v>200</v>
      </c>
      <c r="DL40" s="11">
        <f t="shared" si="82"/>
        <v>0</v>
      </c>
      <c r="DM40" s="11">
        <f t="shared" si="82"/>
        <v>60</v>
      </c>
      <c r="DN40" s="11">
        <f t="shared" si="82"/>
        <v>40</v>
      </c>
      <c r="DO40" s="11">
        <f t="shared" si="82"/>
        <v>0</v>
      </c>
      <c r="DP40" s="11">
        <f t="shared" si="82"/>
        <v>100</v>
      </c>
      <c r="DQ40" s="11">
        <f t="shared" si="82"/>
        <v>0</v>
      </c>
      <c r="DR40" s="11">
        <f t="shared" si="82"/>
        <v>0</v>
      </c>
      <c r="DS40" s="11">
        <f t="shared" si="82"/>
        <v>0</v>
      </c>
      <c r="DT40" s="11">
        <f t="shared" si="82"/>
        <v>0</v>
      </c>
      <c r="DU40" s="11">
        <f t="shared" si="82"/>
        <v>0</v>
      </c>
      <c r="DV40" s="11">
        <f t="shared" si="82"/>
        <v>0</v>
      </c>
      <c r="DW40" s="11">
        <f t="shared" si="82"/>
        <v>100</v>
      </c>
      <c r="DX40" s="11">
        <f t="shared" si="82"/>
        <v>0</v>
      </c>
      <c r="DY40" s="11">
        <f t="shared" si="82"/>
        <v>0</v>
      </c>
      <c r="DZ40" s="11">
        <f t="shared" si="82"/>
        <v>100</v>
      </c>
      <c r="EA40" s="11">
        <f t="shared" si="82"/>
        <v>0</v>
      </c>
      <c r="EB40" s="11">
        <f t="shared" ref="EB40:GM40" si="83">EB39/5%</f>
        <v>100</v>
      </c>
      <c r="EC40" s="11">
        <f t="shared" si="83"/>
        <v>0</v>
      </c>
      <c r="ED40" s="11">
        <f t="shared" si="83"/>
        <v>0</v>
      </c>
      <c r="EE40" s="11">
        <f t="shared" si="83"/>
        <v>100</v>
      </c>
      <c r="EF40" s="11">
        <f t="shared" si="83"/>
        <v>0</v>
      </c>
      <c r="EG40" s="11">
        <f t="shared" si="83"/>
        <v>0</v>
      </c>
      <c r="EH40" s="11">
        <f t="shared" si="83"/>
        <v>40</v>
      </c>
      <c r="EI40" s="11">
        <f t="shared" si="83"/>
        <v>60</v>
      </c>
      <c r="EJ40" s="11">
        <f t="shared" si="83"/>
        <v>0</v>
      </c>
      <c r="EK40" s="11">
        <f t="shared" si="83"/>
        <v>0</v>
      </c>
      <c r="EL40" s="11">
        <f t="shared" si="83"/>
        <v>100</v>
      </c>
      <c r="EM40" s="11">
        <f t="shared" si="83"/>
        <v>0</v>
      </c>
      <c r="EN40" s="11">
        <f t="shared" si="83"/>
        <v>100</v>
      </c>
      <c r="EO40" s="11">
        <f t="shared" si="83"/>
        <v>0</v>
      </c>
      <c r="EP40" s="11">
        <f t="shared" si="83"/>
        <v>0</v>
      </c>
      <c r="EQ40" s="11">
        <f t="shared" si="83"/>
        <v>60</v>
      </c>
      <c r="ER40" s="11">
        <f t="shared" si="83"/>
        <v>40</v>
      </c>
      <c r="ES40" s="11">
        <f t="shared" si="83"/>
        <v>0</v>
      </c>
      <c r="ET40" s="11">
        <f t="shared" si="83"/>
        <v>60</v>
      </c>
      <c r="EU40" s="11">
        <f t="shared" si="83"/>
        <v>40</v>
      </c>
      <c r="EV40" s="11">
        <f t="shared" si="83"/>
        <v>0</v>
      </c>
      <c r="EW40" s="11">
        <f t="shared" si="83"/>
        <v>60</v>
      </c>
      <c r="EX40" s="11">
        <f t="shared" si="83"/>
        <v>40</v>
      </c>
      <c r="EY40" s="11">
        <f t="shared" si="83"/>
        <v>0</v>
      </c>
      <c r="EZ40" s="11">
        <f t="shared" si="83"/>
        <v>100</v>
      </c>
      <c r="FA40" s="11">
        <f t="shared" si="83"/>
        <v>0</v>
      </c>
      <c r="FB40" s="11">
        <f t="shared" si="83"/>
        <v>0</v>
      </c>
      <c r="FC40" s="11">
        <f t="shared" si="83"/>
        <v>0</v>
      </c>
      <c r="FD40" s="11">
        <f t="shared" si="83"/>
        <v>0</v>
      </c>
      <c r="FE40" s="11">
        <f t="shared" si="83"/>
        <v>100</v>
      </c>
      <c r="FF40" s="11">
        <f t="shared" si="83"/>
        <v>20</v>
      </c>
      <c r="FG40" s="11">
        <f t="shared" si="83"/>
        <v>80</v>
      </c>
      <c r="FH40" s="11">
        <f t="shared" si="83"/>
        <v>0</v>
      </c>
      <c r="FI40" s="11">
        <f t="shared" si="83"/>
        <v>60</v>
      </c>
      <c r="FJ40" s="11">
        <f t="shared" si="83"/>
        <v>20</v>
      </c>
      <c r="FK40" s="11">
        <f t="shared" si="83"/>
        <v>20</v>
      </c>
      <c r="FL40" s="11">
        <f t="shared" si="83"/>
        <v>0</v>
      </c>
      <c r="FM40" s="11">
        <f t="shared" si="83"/>
        <v>0</v>
      </c>
      <c r="FN40" s="11">
        <f t="shared" si="83"/>
        <v>100</v>
      </c>
      <c r="FO40" s="11">
        <f t="shared" si="83"/>
        <v>60</v>
      </c>
      <c r="FP40" s="11">
        <f t="shared" si="83"/>
        <v>40</v>
      </c>
      <c r="FQ40" s="11">
        <f t="shared" si="83"/>
        <v>0</v>
      </c>
      <c r="FR40" s="11">
        <f t="shared" si="83"/>
        <v>0</v>
      </c>
      <c r="FS40" s="11">
        <f t="shared" si="83"/>
        <v>100</v>
      </c>
      <c r="FT40" s="11">
        <f t="shared" si="83"/>
        <v>0</v>
      </c>
      <c r="FU40" s="11">
        <f t="shared" si="83"/>
        <v>40</v>
      </c>
      <c r="FV40" s="11">
        <f t="shared" si="83"/>
        <v>60</v>
      </c>
      <c r="FW40" s="11">
        <f t="shared" si="83"/>
        <v>0</v>
      </c>
      <c r="FX40" s="11">
        <f t="shared" si="83"/>
        <v>60</v>
      </c>
      <c r="FY40" s="11">
        <f t="shared" si="83"/>
        <v>40</v>
      </c>
      <c r="FZ40" s="11">
        <f t="shared" si="83"/>
        <v>0</v>
      </c>
      <c r="GA40" s="11">
        <f t="shared" si="83"/>
        <v>100</v>
      </c>
      <c r="GB40" s="11">
        <f t="shared" si="83"/>
        <v>0</v>
      </c>
      <c r="GC40" s="11">
        <f t="shared" si="83"/>
        <v>0</v>
      </c>
      <c r="GD40" s="11">
        <f t="shared" si="83"/>
        <v>60</v>
      </c>
      <c r="GE40" s="11">
        <f t="shared" si="83"/>
        <v>40</v>
      </c>
      <c r="GF40" s="11">
        <f t="shared" si="83"/>
        <v>0</v>
      </c>
      <c r="GG40" s="11">
        <f t="shared" si="83"/>
        <v>100</v>
      </c>
      <c r="GH40" s="11">
        <f t="shared" si="83"/>
        <v>0</v>
      </c>
      <c r="GI40" s="11">
        <f t="shared" si="83"/>
        <v>0</v>
      </c>
      <c r="GJ40" s="11">
        <f t="shared" si="83"/>
        <v>60</v>
      </c>
      <c r="GK40" s="11">
        <f t="shared" si="83"/>
        <v>40</v>
      </c>
      <c r="GL40" s="11">
        <f t="shared" si="83"/>
        <v>0</v>
      </c>
      <c r="GM40" s="11">
        <f t="shared" si="83"/>
        <v>60</v>
      </c>
      <c r="GN40" s="11">
        <f t="shared" ref="GN40:IY40" si="84">GN39/5%</f>
        <v>40</v>
      </c>
      <c r="GO40" s="11">
        <f t="shared" si="84"/>
        <v>0</v>
      </c>
      <c r="GP40" s="11">
        <f t="shared" si="84"/>
        <v>40</v>
      </c>
      <c r="GQ40" s="11">
        <f t="shared" si="84"/>
        <v>60</v>
      </c>
      <c r="GR40" s="11">
        <f t="shared" si="84"/>
        <v>0</v>
      </c>
      <c r="GS40" s="11">
        <f t="shared" si="84"/>
        <v>0</v>
      </c>
      <c r="GT40" s="11">
        <f t="shared" si="84"/>
        <v>100</v>
      </c>
      <c r="GU40" s="11">
        <f t="shared" si="84"/>
        <v>0</v>
      </c>
      <c r="GV40" s="11">
        <f t="shared" si="84"/>
        <v>0</v>
      </c>
      <c r="GW40" s="11">
        <f t="shared" si="84"/>
        <v>100</v>
      </c>
      <c r="GX40" s="11">
        <f t="shared" si="84"/>
        <v>0</v>
      </c>
      <c r="GY40" s="11">
        <f t="shared" si="84"/>
        <v>40</v>
      </c>
      <c r="GZ40" s="11">
        <f t="shared" si="84"/>
        <v>60</v>
      </c>
      <c r="HA40" s="11">
        <f t="shared" si="84"/>
        <v>0</v>
      </c>
      <c r="HB40" s="11">
        <f t="shared" si="84"/>
        <v>0</v>
      </c>
      <c r="HC40" s="11">
        <f t="shared" si="84"/>
        <v>100</v>
      </c>
      <c r="HD40" s="11">
        <f t="shared" si="84"/>
        <v>0</v>
      </c>
      <c r="HE40" s="11">
        <f t="shared" si="84"/>
        <v>0</v>
      </c>
      <c r="HF40" s="11">
        <f t="shared" si="84"/>
        <v>100</v>
      </c>
      <c r="HG40" s="11">
        <f t="shared" si="84"/>
        <v>0</v>
      </c>
      <c r="HH40" s="11">
        <f t="shared" si="84"/>
        <v>0</v>
      </c>
      <c r="HI40" s="11">
        <f t="shared" si="84"/>
        <v>100</v>
      </c>
      <c r="HJ40" s="11">
        <f t="shared" si="84"/>
        <v>0</v>
      </c>
      <c r="HK40" s="11">
        <f t="shared" si="84"/>
        <v>100</v>
      </c>
      <c r="HL40" s="11">
        <f t="shared" si="84"/>
        <v>0</v>
      </c>
      <c r="HM40" s="11">
        <f t="shared" si="84"/>
        <v>0</v>
      </c>
      <c r="HN40" s="11">
        <f t="shared" si="84"/>
        <v>100</v>
      </c>
      <c r="HO40" s="11">
        <f t="shared" si="84"/>
        <v>0</v>
      </c>
      <c r="HP40" s="11">
        <f t="shared" si="84"/>
        <v>0</v>
      </c>
      <c r="HQ40" s="11">
        <f t="shared" si="84"/>
        <v>0</v>
      </c>
      <c r="HR40" s="11">
        <f t="shared" si="84"/>
        <v>0</v>
      </c>
      <c r="HS40" s="11">
        <f t="shared" si="84"/>
        <v>0</v>
      </c>
      <c r="HT40" s="11">
        <f t="shared" si="84"/>
        <v>0</v>
      </c>
      <c r="HU40" s="11">
        <f t="shared" si="84"/>
        <v>100</v>
      </c>
      <c r="HV40" s="11">
        <f t="shared" si="84"/>
        <v>0</v>
      </c>
      <c r="HW40" s="11">
        <f t="shared" si="84"/>
        <v>0</v>
      </c>
      <c r="HX40" s="11">
        <f t="shared" si="84"/>
        <v>100</v>
      </c>
      <c r="HY40" s="11">
        <f t="shared" si="84"/>
        <v>0</v>
      </c>
      <c r="HZ40" s="11">
        <f t="shared" si="84"/>
        <v>0</v>
      </c>
      <c r="IA40" s="11">
        <f t="shared" si="84"/>
        <v>100</v>
      </c>
      <c r="IB40" s="11">
        <f t="shared" si="84"/>
        <v>0</v>
      </c>
      <c r="IC40" s="11">
        <f t="shared" si="84"/>
        <v>100</v>
      </c>
      <c r="ID40" s="11">
        <f t="shared" si="84"/>
        <v>0</v>
      </c>
      <c r="IE40" s="11">
        <f t="shared" si="84"/>
        <v>0</v>
      </c>
      <c r="IF40" s="11">
        <f t="shared" si="84"/>
        <v>100</v>
      </c>
      <c r="IG40" s="11">
        <f t="shared" si="84"/>
        <v>0</v>
      </c>
      <c r="IH40" s="11">
        <f t="shared" si="84"/>
        <v>0</v>
      </c>
      <c r="II40" s="11">
        <f t="shared" si="84"/>
        <v>60</v>
      </c>
      <c r="IJ40" s="11">
        <f t="shared" si="84"/>
        <v>40</v>
      </c>
      <c r="IK40" s="11">
        <f t="shared" si="84"/>
        <v>0</v>
      </c>
      <c r="IL40" s="11">
        <f t="shared" si="84"/>
        <v>100</v>
      </c>
      <c r="IM40" s="11">
        <f t="shared" si="84"/>
        <v>0</v>
      </c>
      <c r="IN40" s="11">
        <f t="shared" si="84"/>
        <v>0</v>
      </c>
      <c r="IO40" s="11">
        <f t="shared" si="84"/>
        <v>80</v>
      </c>
      <c r="IP40" s="11">
        <f t="shared" si="84"/>
        <v>20</v>
      </c>
      <c r="IQ40" s="11">
        <f t="shared" si="84"/>
        <v>0</v>
      </c>
      <c r="IR40" s="11">
        <f t="shared" si="84"/>
        <v>80</v>
      </c>
      <c r="IS40" s="11">
        <f t="shared" si="84"/>
        <v>20</v>
      </c>
      <c r="IT40" s="11">
        <f t="shared" si="84"/>
        <v>0</v>
      </c>
      <c r="IU40" s="11">
        <f t="shared" si="84"/>
        <v>60</v>
      </c>
      <c r="IV40" s="11">
        <f t="shared" si="84"/>
        <v>20</v>
      </c>
      <c r="IW40" s="11">
        <f t="shared" si="84"/>
        <v>20</v>
      </c>
      <c r="IX40" s="11">
        <f t="shared" si="84"/>
        <v>100</v>
      </c>
      <c r="IY40" s="11">
        <f t="shared" si="84"/>
        <v>0</v>
      </c>
      <c r="IZ40" s="11">
        <f t="shared" ref="IZ40:LK40" si="85">IZ39/5%</f>
        <v>0</v>
      </c>
      <c r="JA40" s="11">
        <f t="shared" si="85"/>
        <v>80</v>
      </c>
      <c r="JB40" s="11">
        <f t="shared" si="85"/>
        <v>20</v>
      </c>
      <c r="JC40" s="11">
        <f t="shared" si="85"/>
        <v>0</v>
      </c>
      <c r="JD40" s="11">
        <f t="shared" si="85"/>
        <v>0</v>
      </c>
      <c r="JE40" s="11">
        <f t="shared" si="85"/>
        <v>80</v>
      </c>
      <c r="JF40" s="11">
        <f t="shared" si="85"/>
        <v>20</v>
      </c>
      <c r="JG40" s="11">
        <f t="shared" si="85"/>
        <v>100</v>
      </c>
      <c r="JH40" s="11">
        <f t="shared" si="85"/>
        <v>0</v>
      </c>
      <c r="JI40" s="11">
        <f t="shared" si="85"/>
        <v>0</v>
      </c>
      <c r="JJ40" s="11">
        <f t="shared" si="85"/>
        <v>0</v>
      </c>
      <c r="JK40" s="11">
        <f t="shared" si="85"/>
        <v>80</v>
      </c>
      <c r="JL40" s="11">
        <f t="shared" si="85"/>
        <v>20</v>
      </c>
      <c r="JM40" s="11">
        <f t="shared" si="85"/>
        <v>0</v>
      </c>
      <c r="JN40" s="11">
        <f t="shared" si="85"/>
        <v>100</v>
      </c>
      <c r="JO40" s="11">
        <f t="shared" si="85"/>
        <v>0</v>
      </c>
      <c r="JP40" s="11">
        <f t="shared" si="85"/>
        <v>40</v>
      </c>
      <c r="JQ40" s="11">
        <f t="shared" si="85"/>
        <v>60</v>
      </c>
      <c r="JR40" s="11">
        <f t="shared" si="85"/>
        <v>0</v>
      </c>
      <c r="JS40" s="11">
        <f t="shared" si="85"/>
        <v>40</v>
      </c>
      <c r="JT40" s="11">
        <f t="shared" si="85"/>
        <v>40</v>
      </c>
      <c r="JU40" s="11">
        <f t="shared" si="85"/>
        <v>20</v>
      </c>
      <c r="JV40" s="11">
        <f t="shared" si="85"/>
        <v>0</v>
      </c>
      <c r="JW40" s="11">
        <f t="shared" si="85"/>
        <v>100</v>
      </c>
      <c r="JX40" s="11">
        <f t="shared" si="85"/>
        <v>0</v>
      </c>
      <c r="JY40" s="11">
        <f t="shared" si="85"/>
        <v>80</v>
      </c>
      <c r="JZ40" s="11">
        <f t="shared" si="85"/>
        <v>20</v>
      </c>
      <c r="KA40" s="11">
        <f t="shared" si="85"/>
        <v>0</v>
      </c>
      <c r="KB40" s="11">
        <f t="shared" si="85"/>
        <v>40</v>
      </c>
      <c r="KC40" s="11">
        <f t="shared" si="85"/>
        <v>40</v>
      </c>
      <c r="KD40" s="11">
        <f t="shared" si="85"/>
        <v>20</v>
      </c>
      <c r="KE40" s="11">
        <f t="shared" si="85"/>
        <v>80</v>
      </c>
      <c r="KF40" s="11">
        <f t="shared" si="85"/>
        <v>20</v>
      </c>
      <c r="KG40" s="11">
        <f t="shared" si="85"/>
        <v>0</v>
      </c>
      <c r="KH40" s="11">
        <f t="shared" si="85"/>
        <v>60</v>
      </c>
      <c r="KI40" s="11">
        <f t="shared" si="85"/>
        <v>40</v>
      </c>
      <c r="KJ40" s="11">
        <f t="shared" si="85"/>
        <v>0</v>
      </c>
      <c r="KK40" s="11">
        <f t="shared" si="85"/>
        <v>0</v>
      </c>
      <c r="KL40" s="11">
        <f t="shared" si="85"/>
        <v>0</v>
      </c>
      <c r="KM40" s="11">
        <f t="shared" si="85"/>
        <v>100</v>
      </c>
      <c r="KN40" s="11">
        <f t="shared" si="85"/>
        <v>60</v>
      </c>
      <c r="KO40" s="11">
        <f t="shared" si="85"/>
        <v>40</v>
      </c>
      <c r="KP40" s="11">
        <f t="shared" si="85"/>
        <v>0</v>
      </c>
      <c r="KQ40" s="11">
        <f t="shared" si="85"/>
        <v>0</v>
      </c>
      <c r="KR40" s="11">
        <f t="shared" si="85"/>
        <v>100</v>
      </c>
      <c r="KS40" s="11">
        <f t="shared" si="85"/>
        <v>0</v>
      </c>
      <c r="KT40" s="11">
        <f t="shared" si="85"/>
        <v>80</v>
      </c>
      <c r="KU40" s="11">
        <f t="shared" si="85"/>
        <v>20</v>
      </c>
      <c r="KV40" s="11">
        <f t="shared" si="85"/>
        <v>0</v>
      </c>
      <c r="KW40" s="11">
        <f t="shared" si="85"/>
        <v>100</v>
      </c>
      <c r="KX40" s="11">
        <f t="shared" si="85"/>
        <v>0</v>
      </c>
      <c r="KY40" s="11">
        <f t="shared" si="85"/>
        <v>0</v>
      </c>
      <c r="KZ40" s="11">
        <f t="shared" si="85"/>
        <v>40</v>
      </c>
      <c r="LA40" s="11">
        <f t="shared" si="85"/>
        <v>60</v>
      </c>
      <c r="LB40" s="11">
        <f t="shared" si="85"/>
        <v>0</v>
      </c>
      <c r="LC40" s="11">
        <f t="shared" si="85"/>
        <v>60</v>
      </c>
      <c r="LD40" s="11">
        <f t="shared" si="85"/>
        <v>40</v>
      </c>
      <c r="LE40" s="11">
        <f t="shared" si="85"/>
        <v>0</v>
      </c>
      <c r="LF40" s="11">
        <f t="shared" si="85"/>
        <v>60</v>
      </c>
      <c r="LG40" s="11">
        <f t="shared" si="85"/>
        <v>40</v>
      </c>
      <c r="LH40" s="11">
        <f t="shared" si="85"/>
        <v>0</v>
      </c>
      <c r="LI40" s="11">
        <f t="shared" si="85"/>
        <v>100</v>
      </c>
      <c r="LJ40" s="11">
        <f t="shared" si="85"/>
        <v>0</v>
      </c>
      <c r="LK40" s="11">
        <f t="shared" si="85"/>
        <v>0</v>
      </c>
      <c r="LL40" s="11">
        <f t="shared" ref="LL40:NW40" si="86">LL39/5%</f>
        <v>60</v>
      </c>
      <c r="LM40" s="11">
        <f t="shared" si="86"/>
        <v>40</v>
      </c>
      <c r="LN40" s="11">
        <f t="shared" si="86"/>
        <v>0</v>
      </c>
      <c r="LO40" s="11">
        <f t="shared" si="86"/>
        <v>60</v>
      </c>
      <c r="LP40" s="11">
        <f t="shared" si="86"/>
        <v>40</v>
      </c>
      <c r="LQ40" s="11">
        <f t="shared" si="86"/>
        <v>0</v>
      </c>
      <c r="LR40" s="11">
        <f t="shared" si="86"/>
        <v>60</v>
      </c>
      <c r="LS40" s="11">
        <f t="shared" si="86"/>
        <v>40</v>
      </c>
      <c r="LT40" s="11">
        <f t="shared" si="86"/>
        <v>0</v>
      </c>
      <c r="LU40" s="11">
        <f t="shared" si="86"/>
        <v>0</v>
      </c>
      <c r="LV40" s="11">
        <f t="shared" si="86"/>
        <v>80</v>
      </c>
      <c r="LW40" s="11">
        <f t="shared" si="86"/>
        <v>20</v>
      </c>
      <c r="LX40" s="11">
        <f t="shared" si="86"/>
        <v>100</v>
      </c>
      <c r="LY40" s="11">
        <f t="shared" si="86"/>
        <v>0</v>
      </c>
      <c r="LZ40" s="11">
        <f t="shared" si="86"/>
        <v>0</v>
      </c>
      <c r="MA40" s="11">
        <f t="shared" si="86"/>
        <v>0</v>
      </c>
      <c r="MB40" s="11">
        <f t="shared" si="86"/>
        <v>100</v>
      </c>
      <c r="MC40" s="11">
        <f t="shared" si="86"/>
        <v>0</v>
      </c>
      <c r="MD40" s="11">
        <f t="shared" si="86"/>
        <v>100</v>
      </c>
      <c r="ME40" s="11">
        <f t="shared" si="86"/>
        <v>0</v>
      </c>
      <c r="MF40" s="11">
        <f t="shared" si="86"/>
        <v>0</v>
      </c>
      <c r="MG40" s="11">
        <f t="shared" si="86"/>
        <v>100</v>
      </c>
      <c r="MH40" s="11">
        <f t="shared" si="86"/>
        <v>0</v>
      </c>
      <c r="MI40" s="11">
        <f t="shared" si="86"/>
        <v>0</v>
      </c>
      <c r="MJ40" s="11">
        <f t="shared" si="86"/>
        <v>100</v>
      </c>
      <c r="MK40" s="11">
        <f t="shared" si="86"/>
        <v>0</v>
      </c>
      <c r="ML40" s="11">
        <f t="shared" si="86"/>
        <v>0</v>
      </c>
      <c r="MM40" s="11">
        <f t="shared" si="86"/>
        <v>40</v>
      </c>
      <c r="MN40" s="11">
        <f t="shared" si="86"/>
        <v>60</v>
      </c>
      <c r="MO40" s="11">
        <f t="shared" si="86"/>
        <v>0</v>
      </c>
      <c r="MP40" s="11">
        <f t="shared" si="86"/>
        <v>60</v>
      </c>
      <c r="MQ40" s="11">
        <f t="shared" si="86"/>
        <v>40</v>
      </c>
      <c r="MR40" s="11">
        <f t="shared" si="86"/>
        <v>0</v>
      </c>
      <c r="MS40" s="11">
        <f t="shared" si="86"/>
        <v>100</v>
      </c>
      <c r="MT40" s="11">
        <f t="shared" si="86"/>
        <v>0</v>
      </c>
      <c r="MU40" s="11">
        <f t="shared" si="86"/>
        <v>0</v>
      </c>
      <c r="MV40" s="11">
        <f t="shared" si="86"/>
        <v>0</v>
      </c>
      <c r="MW40" s="11">
        <f t="shared" si="86"/>
        <v>100</v>
      </c>
      <c r="MX40" s="11">
        <f t="shared" si="86"/>
        <v>0</v>
      </c>
      <c r="MY40" s="11">
        <f t="shared" si="86"/>
        <v>60</v>
      </c>
      <c r="MZ40" s="11">
        <f t="shared" si="86"/>
        <v>40</v>
      </c>
      <c r="NA40" s="11">
        <f t="shared" si="86"/>
        <v>0</v>
      </c>
      <c r="NB40" s="11">
        <f t="shared" si="86"/>
        <v>100</v>
      </c>
      <c r="NC40" s="11">
        <f t="shared" si="86"/>
        <v>0</v>
      </c>
      <c r="ND40" s="11">
        <f t="shared" si="86"/>
        <v>0</v>
      </c>
      <c r="NE40" s="11">
        <f t="shared" si="86"/>
        <v>60</v>
      </c>
      <c r="NF40" s="11">
        <f t="shared" si="86"/>
        <v>40</v>
      </c>
      <c r="NG40" s="11">
        <f t="shared" si="86"/>
        <v>0</v>
      </c>
      <c r="NH40" s="11">
        <f t="shared" si="86"/>
        <v>0</v>
      </c>
      <c r="NI40" s="11">
        <f t="shared" si="86"/>
        <v>100</v>
      </c>
      <c r="NJ40" s="11">
        <f t="shared" si="86"/>
        <v>0</v>
      </c>
      <c r="NK40" s="11">
        <f t="shared" si="86"/>
        <v>0</v>
      </c>
      <c r="NL40" s="11">
        <f t="shared" si="86"/>
        <v>100</v>
      </c>
      <c r="NM40" s="11">
        <f t="shared" si="86"/>
        <v>0</v>
      </c>
      <c r="NN40" s="11">
        <f t="shared" si="86"/>
        <v>100</v>
      </c>
      <c r="NO40" s="11">
        <f t="shared" si="86"/>
        <v>0</v>
      </c>
      <c r="NP40" s="11">
        <f t="shared" si="86"/>
        <v>0</v>
      </c>
      <c r="NQ40" s="11">
        <f t="shared" si="86"/>
        <v>100</v>
      </c>
      <c r="NR40" s="11">
        <f t="shared" si="86"/>
        <v>0</v>
      </c>
      <c r="NS40" s="11">
        <f t="shared" si="86"/>
        <v>0</v>
      </c>
      <c r="NT40" s="11">
        <f t="shared" si="86"/>
        <v>40</v>
      </c>
      <c r="NU40" s="11">
        <f t="shared" si="86"/>
        <v>60</v>
      </c>
      <c r="NV40" s="11">
        <f t="shared" si="86"/>
        <v>0</v>
      </c>
      <c r="NW40" s="11">
        <f t="shared" si="86"/>
        <v>0</v>
      </c>
      <c r="NX40" s="11">
        <f t="shared" ref="NX40:QI40" si="87">NX39/5%</f>
        <v>100</v>
      </c>
      <c r="NY40" s="11">
        <f t="shared" si="87"/>
        <v>0</v>
      </c>
      <c r="NZ40" s="11">
        <f t="shared" si="87"/>
        <v>100</v>
      </c>
      <c r="OA40" s="11">
        <f t="shared" si="87"/>
        <v>0</v>
      </c>
      <c r="OB40" s="11">
        <f t="shared" si="87"/>
        <v>0</v>
      </c>
      <c r="OC40" s="11">
        <f t="shared" si="87"/>
        <v>60</v>
      </c>
      <c r="OD40" s="11">
        <f t="shared" si="87"/>
        <v>40</v>
      </c>
      <c r="OE40" s="11">
        <f t="shared" si="87"/>
        <v>0</v>
      </c>
      <c r="OF40" s="11">
        <f t="shared" si="87"/>
        <v>60</v>
      </c>
      <c r="OG40" s="11">
        <f t="shared" si="87"/>
        <v>40</v>
      </c>
      <c r="OH40" s="11">
        <f t="shared" si="87"/>
        <v>0</v>
      </c>
      <c r="OI40" s="11">
        <f t="shared" si="87"/>
        <v>60</v>
      </c>
      <c r="OJ40" s="11">
        <f t="shared" si="87"/>
        <v>40</v>
      </c>
      <c r="OK40" s="11">
        <f t="shared" si="87"/>
        <v>0</v>
      </c>
      <c r="OL40" s="11">
        <f t="shared" si="87"/>
        <v>100</v>
      </c>
      <c r="OM40" s="11">
        <f t="shared" si="87"/>
        <v>0</v>
      </c>
      <c r="ON40" s="11">
        <f t="shared" si="87"/>
        <v>0</v>
      </c>
      <c r="OO40" s="11">
        <f t="shared" si="87"/>
        <v>0</v>
      </c>
      <c r="OP40" s="11">
        <f t="shared" si="87"/>
        <v>0</v>
      </c>
      <c r="OQ40" s="11">
        <f t="shared" si="87"/>
        <v>100</v>
      </c>
      <c r="OR40" s="11">
        <f t="shared" si="87"/>
        <v>20</v>
      </c>
      <c r="OS40" s="11">
        <f t="shared" si="87"/>
        <v>80</v>
      </c>
      <c r="OT40" s="11">
        <f t="shared" si="87"/>
        <v>0</v>
      </c>
      <c r="OU40" s="11">
        <f t="shared" si="87"/>
        <v>60</v>
      </c>
      <c r="OV40" s="11">
        <f t="shared" si="87"/>
        <v>20</v>
      </c>
      <c r="OW40" s="11">
        <f t="shared" si="87"/>
        <v>20</v>
      </c>
      <c r="OX40" s="11">
        <f t="shared" si="87"/>
        <v>0</v>
      </c>
      <c r="OY40" s="11">
        <f t="shared" si="87"/>
        <v>0</v>
      </c>
      <c r="OZ40" s="11">
        <f t="shared" si="87"/>
        <v>100</v>
      </c>
      <c r="PA40" s="11">
        <f t="shared" si="87"/>
        <v>60</v>
      </c>
      <c r="PB40" s="11">
        <f t="shared" si="87"/>
        <v>40</v>
      </c>
      <c r="PC40" s="11">
        <f t="shared" si="87"/>
        <v>0</v>
      </c>
      <c r="PD40" s="11">
        <f t="shared" si="87"/>
        <v>0</v>
      </c>
      <c r="PE40" s="11">
        <f t="shared" si="87"/>
        <v>100</v>
      </c>
      <c r="PF40" s="11">
        <f t="shared" si="87"/>
        <v>0</v>
      </c>
      <c r="PG40" s="11">
        <f t="shared" si="87"/>
        <v>60</v>
      </c>
      <c r="PH40" s="11">
        <f t="shared" si="87"/>
        <v>40</v>
      </c>
      <c r="PI40" s="11">
        <f t="shared" si="87"/>
        <v>0</v>
      </c>
      <c r="PJ40" s="11">
        <f t="shared" si="87"/>
        <v>100</v>
      </c>
      <c r="PK40" s="11">
        <f t="shared" si="87"/>
        <v>0</v>
      </c>
      <c r="PL40" s="11">
        <f t="shared" si="87"/>
        <v>0</v>
      </c>
      <c r="PM40" s="11">
        <f t="shared" si="87"/>
        <v>60</v>
      </c>
      <c r="PN40" s="11">
        <f t="shared" si="87"/>
        <v>40</v>
      </c>
      <c r="PO40" s="11">
        <f t="shared" si="87"/>
        <v>0</v>
      </c>
      <c r="PP40" s="11">
        <f t="shared" si="87"/>
        <v>60</v>
      </c>
      <c r="PQ40" s="11">
        <f t="shared" si="87"/>
        <v>40</v>
      </c>
      <c r="PR40" s="11">
        <f t="shared" si="87"/>
        <v>0</v>
      </c>
      <c r="PS40" s="11">
        <f t="shared" si="87"/>
        <v>100</v>
      </c>
      <c r="PT40" s="11">
        <f t="shared" si="87"/>
        <v>0</v>
      </c>
      <c r="PU40" s="11">
        <f t="shared" si="87"/>
        <v>0</v>
      </c>
      <c r="PV40" s="11">
        <f t="shared" si="87"/>
        <v>80</v>
      </c>
      <c r="PW40" s="11">
        <f t="shared" si="87"/>
        <v>20</v>
      </c>
      <c r="PX40" s="11">
        <f t="shared" si="87"/>
        <v>0</v>
      </c>
      <c r="PY40" s="11">
        <f t="shared" si="87"/>
        <v>80</v>
      </c>
      <c r="PZ40" s="11">
        <f t="shared" si="87"/>
        <v>20</v>
      </c>
      <c r="QA40" s="11">
        <f t="shared" si="87"/>
        <v>0</v>
      </c>
      <c r="QB40" s="11">
        <f t="shared" si="87"/>
        <v>60</v>
      </c>
      <c r="QC40" s="11">
        <f t="shared" si="87"/>
        <v>40</v>
      </c>
      <c r="QD40" s="11">
        <f t="shared" si="87"/>
        <v>0</v>
      </c>
      <c r="QE40" s="11">
        <f t="shared" si="87"/>
        <v>0</v>
      </c>
      <c r="QF40" s="11">
        <f t="shared" si="87"/>
        <v>100</v>
      </c>
      <c r="QG40" s="11">
        <f t="shared" si="87"/>
        <v>0</v>
      </c>
      <c r="QH40" s="11">
        <f t="shared" si="87"/>
        <v>60</v>
      </c>
      <c r="QI40" s="11">
        <f t="shared" si="87"/>
        <v>40</v>
      </c>
      <c r="QJ40" s="11">
        <f t="shared" ref="QJ40:SU40" si="88">QJ39/5%</f>
        <v>0</v>
      </c>
      <c r="QK40" s="11">
        <f t="shared" si="88"/>
        <v>100</v>
      </c>
      <c r="QL40" s="11">
        <f t="shared" si="88"/>
        <v>0</v>
      </c>
      <c r="QM40" s="11">
        <f t="shared" si="88"/>
        <v>0</v>
      </c>
      <c r="QN40" s="11">
        <f t="shared" si="88"/>
        <v>60</v>
      </c>
      <c r="QO40" s="11">
        <f t="shared" si="88"/>
        <v>40</v>
      </c>
      <c r="QP40" s="11">
        <f t="shared" si="88"/>
        <v>0</v>
      </c>
      <c r="QQ40" s="11">
        <f t="shared" si="88"/>
        <v>60</v>
      </c>
      <c r="QR40" s="11">
        <f t="shared" si="88"/>
        <v>40</v>
      </c>
      <c r="QS40" s="11">
        <f t="shared" si="88"/>
        <v>0</v>
      </c>
      <c r="QT40" s="11">
        <f t="shared" si="88"/>
        <v>80</v>
      </c>
      <c r="QU40" s="11">
        <f t="shared" si="88"/>
        <v>20</v>
      </c>
      <c r="QV40" s="11">
        <f t="shared" si="88"/>
        <v>0</v>
      </c>
      <c r="QW40" s="11">
        <f t="shared" si="88"/>
        <v>100</v>
      </c>
      <c r="QX40" s="11">
        <f t="shared" si="88"/>
        <v>0</v>
      </c>
      <c r="QY40" s="11">
        <f t="shared" si="88"/>
        <v>0</v>
      </c>
      <c r="QZ40" s="11">
        <f t="shared" si="88"/>
        <v>100</v>
      </c>
      <c r="RA40" s="11">
        <f t="shared" si="88"/>
        <v>0</v>
      </c>
      <c r="RB40" s="11">
        <f t="shared" si="88"/>
        <v>0</v>
      </c>
      <c r="RC40" s="11">
        <f t="shared" si="88"/>
        <v>100</v>
      </c>
      <c r="RD40" s="11">
        <f t="shared" si="88"/>
        <v>0</v>
      </c>
      <c r="RE40" s="11">
        <f t="shared" si="88"/>
        <v>0</v>
      </c>
      <c r="RF40" s="11">
        <f t="shared" si="88"/>
        <v>100</v>
      </c>
      <c r="RG40" s="11">
        <f t="shared" si="88"/>
        <v>0</v>
      </c>
      <c r="RH40" s="11">
        <f t="shared" si="88"/>
        <v>0</v>
      </c>
      <c r="RI40" s="11">
        <f t="shared" si="88"/>
        <v>0</v>
      </c>
      <c r="RJ40" s="11">
        <f t="shared" si="88"/>
        <v>100</v>
      </c>
      <c r="RK40" s="11">
        <f t="shared" si="88"/>
        <v>0</v>
      </c>
      <c r="RL40" s="11">
        <f t="shared" si="88"/>
        <v>0</v>
      </c>
      <c r="RM40" s="11">
        <f t="shared" si="88"/>
        <v>100</v>
      </c>
      <c r="RN40" s="11">
        <f t="shared" si="88"/>
        <v>0</v>
      </c>
      <c r="RO40" s="11">
        <f t="shared" si="88"/>
        <v>100</v>
      </c>
      <c r="RP40" s="11">
        <f t="shared" si="88"/>
        <v>0</v>
      </c>
      <c r="RQ40" s="11">
        <f t="shared" si="88"/>
        <v>0</v>
      </c>
      <c r="RR40" s="11">
        <f t="shared" si="88"/>
        <v>60</v>
      </c>
      <c r="RS40" s="11">
        <f t="shared" si="88"/>
        <v>40</v>
      </c>
      <c r="RT40" s="11">
        <f t="shared" si="88"/>
        <v>0</v>
      </c>
      <c r="RU40" s="11">
        <f t="shared" si="88"/>
        <v>60</v>
      </c>
      <c r="RV40" s="11">
        <f t="shared" si="88"/>
        <v>40</v>
      </c>
      <c r="RW40" s="11">
        <f t="shared" si="88"/>
        <v>0</v>
      </c>
      <c r="RX40" s="11">
        <f t="shared" si="88"/>
        <v>100</v>
      </c>
      <c r="RY40" s="11">
        <f t="shared" si="88"/>
        <v>0</v>
      </c>
      <c r="RZ40" s="11">
        <f t="shared" si="88"/>
        <v>0</v>
      </c>
      <c r="SA40" s="11">
        <f t="shared" si="88"/>
        <v>80</v>
      </c>
      <c r="SB40" s="11">
        <f t="shared" si="88"/>
        <v>20</v>
      </c>
      <c r="SC40" s="11">
        <f t="shared" si="88"/>
        <v>0</v>
      </c>
      <c r="SD40" s="11">
        <f t="shared" si="88"/>
        <v>80</v>
      </c>
      <c r="SE40" s="11">
        <f t="shared" si="88"/>
        <v>20</v>
      </c>
      <c r="SF40" s="11">
        <f t="shared" si="88"/>
        <v>0</v>
      </c>
      <c r="SG40" s="11">
        <f t="shared" si="88"/>
        <v>60</v>
      </c>
      <c r="SH40" s="11">
        <f t="shared" si="88"/>
        <v>20</v>
      </c>
      <c r="SI40" s="11">
        <f t="shared" si="88"/>
        <v>20</v>
      </c>
      <c r="SJ40" s="11">
        <f t="shared" si="88"/>
        <v>100</v>
      </c>
      <c r="SK40" s="11">
        <f t="shared" si="88"/>
        <v>0</v>
      </c>
      <c r="SL40" s="11">
        <f t="shared" si="88"/>
        <v>0</v>
      </c>
      <c r="SM40" s="11">
        <f t="shared" si="88"/>
        <v>80</v>
      </c>
      <c r="SN40" s="11">
        <f t="shared" si="88"/>
        <v>20</v>
      </c>
      <c r="SO40" s="11">
        <f t="shared" si="88"/>
        <v>0</v>
      </c>
      <c r="SP40" s="11">
        <f t="shared" si="88"/>
        <v>0</v>
      </c>
      <c r="SQ40" s="11">
        <f t="shared" si="88"/>
        <v>80</v>
      </c>
      <c r="SR40" s="11">
        <f t="shared" si="88"/>
        <v>20</v>
      </c>
      <c r="SS40" s="11">
        <f t="shared" si="88"/>
        <v>100</v>
      </c>
      <c r="ST40" s="11">
        <f t="shared" si="88"/>
        <v>0</v>
      </c>
      <c r="SU40" s="11">
        <f t="shared" si="88"/>
        <v>0</v>
      </c>
      <c r="SV40" s="11">
        <f t="shared" ref="SV40:VG40" si="89">SV39/5%</f>
        <v>0</v>
      </c>
      <c r="SW40" s="11">
        <f t="shared" si="89"/>
        <v>80</v>
      </c>
      <c r="SX40" s="11">
        <f t="shared" si="89"/>
        <v>20</v>
      </c>
      <c r="SY40" s="11">
        <f t="shared" si="89"/>
        <v>0</v>
      </c>
      <c r="SZ40" s="11">
        <f t="shared" si="89"/>
        <v>100</v>
      </c>
      <c r="TA40" s="11">
        <f t="shared" si="89"/>
        <v>0</v>
      </c>
      <c r="TB40" s="11">
        <f t="shared" si="89"/>
        <v>40</v>
      </c>
      <c r="TC40" s="11">
        <f t="shared" si="89"/>
        <v>60</v>
      </c>
      <c r="TD40" s="11">
        <f t="shared" si="89"/>
        <v>0</v>
      </c>
      <c r="TE40" s="11">
        <f t="shared" si="89"/>
        <v>40</v>
      </c>
      <c r="TF40" s="11">
        <f t="shared" si="89"/>
        <v>40</v>
      </c>
      <c r="TG40" s="11">
        <f t="shared" si="89"/>
        <v>20</v>
      </c>
      <c r="TH40" s="11">
        <f t="shared" si="89"/>
        <v>0</v>
      </c>
      <c r="TI40" s="11">
        <f t="shared" si="89"/>
        <v>100</v>
      </c>
      <c r="TJ40" s="11">
        <f t="shared" si="89"/>
        <v>0</v>
      </c>
      <c r="TK40" s="11">
        <f t="shared" si="89"/>
        <v>80</v>
      </c>
      <c r="TL40" s="11">
        <f t="shared" si="89"/>
        <v>20</v>
      </c>
      <c r="TM40" s="11">
        <f t="shared" si="89"/>
        <v>0</v>
      </c>
      <c r="TN40" s="11">
        <f t="shared" si="89"/>
        <v>40</v>
      </c>
      <c r="TO40" s="11">
        <f t="shared" si="89"/>
        <v>40</v>
      </c>
      <c r="TP40" s="11">
        <f t="shared" si="89"/>
        <v>20</v>
      </c>
      <c r="TQ40" s="11">
        <f t="shared" si="89"/>
        <v>80</v>
      </c>
      <c r="TR40" s="11">
        <f t="shared" si="89"/>
        <v>20</v>
      </c>
      <c r="TS40" s="11">
        <f t="shared" si="89"/>
        <v>0</v>
      </c>
      <c r="TT40" s="11">
        <f t="shared" si="89"/>
        <v>60</v>
      </c>
      <c r="TU40" s="11">
        <f t="shared" si="89"/>
        <v>40</v>
      </c>
      <c r="TV40" s="11">
        <f t="shared" si="89"/>
        <v>0</v>
      </c>
      <c r="TW40" s="11">
        <f t="shared" si="89"/>
        <v>0</v>
      </c>
      <c r="TX40" s="11">
        <f t="shared" si="89"/>
        <v>0</v>
      </c>
      <c r="TY40" s="11">
        <f t="shared" si="89"/>
        <v>100</v>
      </c>
      <c r="TZ40" s="11">
        <f t="shared" si="89"/>
        <v>60</v>
      </c>
      <c r="UA40" s="11">
        <f t="shared" si="89"/>
        <v>40</v>
      </c>
      <c r="UB40" s="11">
        <f t="shared" si="89"/>
        <v>0</v>
      </c>
      <c r="UC40" s="11">
        <f t="shared" si="89"/>
        <v>0</v>
      </c>
      <c r="UD40" s="11">
        <f t="shared" si="89"/>
        <v>100</v>
      </c>
      <c r="UE40" s="11">
        <f t="shared" si="89"/>
        <v>0</v>
      </c>
      <c r="UF40" s="11">
        <f t="shared" si="89"/>
        <v>80</v>
      </c>
      <c r="UG40" s="11">
        <f t="shared" si="89"/>
        <v>20</v>
      </c>
      <c r="UH40" s="11">
        <f t="shared" si="89"/>
        <v>0</v>
      </c>
      <c r="UI40" s="11">
        <f t="shared" si="89"/>
        <v>100</v>
      </c>
      <c r="UJ40" s="11">
        <f t="shared" si="89"/>
        <v>0</v>
      </c>
      <c r="UK40" s="11">
        <f t="shared" si="89"/>
        <v>0</v>
      </c>
      <c r="UL40" s="11">
        <f t="shared" si="89"/>
        <v>40</v>
      </c>
      <c r="UM40" s="11">
        <f t="shared" si="89"/>
        <v>60</v>
      </c>
      <c r="UN40" s="11">
        <f t="shared" si="89"/>
        <v>0</v>
      </c>
      <c r="UO40" s="11">
        <f t="shared" si="89"/>
        <v>60</v>
      </c>
      <c r="UP40" s="11">
        <f t="shared" si="89"/>
        <v>40</v>
      </c>
      <c r="UQ40" s="11">
        <f t="shared" si="89"/>
        <v>0</v>
      </c>
      <c r="UR40" s="11">
        <f t="shared" si="89"/>
        <v>60</v>
      </c>
      <c r="US40" s="11">
        <f t="shared" si="89"/>
        <v>40</v>
      </c>
      <c r="UT40" s="11">
        <f t="shared" si="89"/>
        <v>0</v>
      </c>
      <c r="UU40" s="11">
        <f t="shared" si="89"/>
        <v>100</v>
      </c>
      <c r="UV40" s="11">
        <f t="shared" si="89"/>
        <v>0</v>
      </c>
      <c r="UW40" s="11">
        <f t="shared" si="89"/>
        <v>0</v>
      </c>
      <c r="UX40" s="11">
        <f t="shared" si="89"/>
        <v>60</v>
      </c>
      <c r="UY40" s="11">
        <f t="shared" si="89"/>
        <v>40</v>
      </c>
      <c r="UZ40" s="11">
        <f t="shared" si="89"/>
        <v>0</v>
      </c>
      <c r="VA40" s="11">
        <f t="shared" si="89"/>
        <v>60</v>
      </c>
      <c r="VB40" s="11">
        <f t="shared" si="89"/>
        <v>40</v>
      </c>
      <c r="VC40" s="11">
        <f t="shared" si="89"/>
        <v>0</v>
      </c>
      <c r="VD40" s="11">
        <f t="shared" si="89"/>
        <v>0</v>
      </c>
      <c r="VE40" s="11">
        <f t="shared" si="89"/>
        <v>100</v>
      </c>
      <c r="VF40" s="11">
        <f t="shared" si="89"/>
        <v>0</v>
      </c>
      <c r="VG40" s="11">
        <f t="shared" si="89"/>
        <v>80</v>
      </c>
      <c r="VH40" s="11">
        <f t="shared" ref="VH40:WV40" si="90">VH39/5%</f>
        <v>20</v>
      </c>
      <c r="VI40" s="11">
        <f t="shared" si="90"/>
        <v>0</v>
      </c>
      <c r="VJ40" s="11">
        <f t="shared" si="90"/>
        <v>100</v>
      </c>
      <c r="VK40" s="11">
        <f t="shared" si="90"/>
        <v>0</v>
      </c>
      <c r="VL40" s="11">
        <f t="shared" si="90"/>
        <v>0</v>
      </c>
      <c r="VM40" s="11">
        <f t="shared" si="90"/>
        <v>100</v>
      </c>
      <c r="VN40" s="11">
        <f t="shared" si="90"/>
        <v>0</v>
      </c>
      <c r="VO40" s="11">
        <f t="shared" si="90"/>
        <v>0</v>
      </c>
      <c r="VP40" s="11">
        <f t="shared" si="90"/>
        <v>60</v>
      </c>
      <c r="VQ40" s="11">
        <f t="shared" si="90"/>
        <v>40</v>
      </c>
      <c r="VR40" s="11">
        <f t="shared" si="90"/>
        <v>0</v>
      </c>
      <c r="VS40" s="11">
        <f t="shared" si="90"/>
        <v>0</v>
      </c>
      <c r="VT40" s="11">
        <f t="shared" si="90"/>
        <v>100</v>
      </c>
      <c r="VU40" s="11">
        <f t="shared" si="90"/>
        <v>0</v>
      </c>
      <c r="VV40" s="11">
        <f t="shared" si="90"/>
        <v>0</v>
      </c>
      <c r="VW40" s="11">
        <f t="shared" si="90"/>
        <v>100</v>
      </c>
      <c r="VX40" s="11">
        <f t="shared" si="90"/>
        <v>0</v>
      </c>
      <c r="VY40" s="11">
        <f t="shared" si="90"/>
        <v>40</v>
      </c>
      <c r="VZ40" s="11">
        <f t="shared" si="90"/>
        <v>60</v>
      </c>
      <c r="WA40" s="11">
        <f t="shared" si="90"/>
        <v>0</v>
      </c>
      <c r="WB40" s="11">
        <f t="shared" si="90"/>
        <v>100</v>
      </c>
      <c r="WC40" s="11">
        <f t="shared" si="90"/>
        <v>0</v>
      </c>
      <c r="WD40" s="11">
        <f t="shared" si="90"/>
        <v>0</v>
      </c>
      <c r="WE40" s="11">
        <f t="shared" si="90"/>
        <v>100</v>
      </c>
      <c r="WF40" s="11">
        <f t="shared" si="90"/>
        <v>0</v>
      </c>
      <c r="WG40" s="11">
        <f t="shared" si="90"/>
        <v>0</v>
      </c>
      <c r="WH40" s="11">
        <f t="shared" si="90"/>
        <v>40</v>
      </c>
      <c r="WI40" s="11">
        <f t="shared" si="90"/>
        <v>60</v>
      </c>
      <c r="WJ40" s="11">
        <f t="shared" si="90"/>
        <v>0</v>
      </c>
      <c r="WK40" s="11">
        <f t="shared" si="90"/>
        <v>100</v>
      </c>
      <c r="WL40" s="11">
        <f t="shared" si="90"/>
        <v>0</v>
      </c>
      <c r="WM40" s="11">
        <f t="shared" si="90"/>
        <v>0</v>
      </c>
      <c r="WN40" s="11">
        <f t="shared" si="90"/>
        <v>40</v>
      </c>
      <c r="WO40" s="11">
        <f t="shared" si="90"/>
        <v>60</v>
      </c>
      <c r="WP40" s="11">
        <f t="shared" si="90"/>
        <v>0</v>
      </c>
      <c r="WQ40" s="11">
        <f t="shared" si="90"/>
        <v>100</v>
      </c>
      <c r="WR40" s="11">
        <f t="shared" si="90"/>
        <v>0</v>
      </c>
      <c r="WS40" s="11">
        <f t="shared" si="90"/>
        <v>0</v>
      </c>
      <c r="WT40" s="11">
        <f t="shared" si="90"/>
        <v>40</v>
      </c>
      <c r="WU40" s="11">
        <f t="shared" si="90"/>
        <v>60</v>
      </c>
      <c r="WV40" s="11">
        <f t="shared" si="90"/>
        <v>0</v>
      </c>
    </row>
    <row r="42" spans="1:620">
      <c r="B42" s="12" t="s">
        <v>3121</v>
      </c>
    </row>
    <row r="43" spans="1:620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76.8</v>
      </c>
      <c r="E43">
        <v>3</v>
      </c>
    </row>
    <row r="44" spans="1:620">
      <c r="B44" t="s">
        <v>3124</v>
      </c>
      <c r="C44" t="s">
        <v>3123</v>
      </c>
      <c r="D44">
        <f>(D40+G40+J40+M40+P40+S40+V40+Y40+AB40+AE40+AH40+AK40+AN40+AQ40+AT40+AW40+AZ40+BC40+BF40+BI40+BL40+BO40+BR40+BU40+BX40)/25</f>
        <v>21.6</v>
      </c>
      <c r="E44">
        <v>1.8</v>
      </c>
    </row>
    <row r="45" spans="1:620">
      <c r="B45" t="s">
        <v>3125</v>
      </c>
      <c r="C45" t="s">
        <v>3123</v>
      </c>
      <c r="D45">
        <f>(E40+H40+K40+N40+Q40+T40+W40+Z40+AC40+AF40+AI40+AL40+AO40+AR40+AU40+AX40+BA40+BD40+BG40+BJ40+BM40+BP40+BS40+BV40+BY40)/25</f>
        <v>1.6</v>
      </c>
      <c r="E45">
        <v>0.2</v>
      </c>
    </row>
    <row r="47" spans="1:620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51.153846153846153</v>
      </c>
      <c r="E47">
        <v>2.6</v>
      </c>
    </row>
    <row r="48" spans="1:620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42.307692307692307</v>
      </c>
      <c r="E48">
        <v>2.2999999999999998</v>
      </c>
    </row>
    <row r="49" spans="2:5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4.615384615384615</v>
      </c>
      <c r="E49">
        <v>0.2</v>
      </c>
    </row>
    <row r="51" spans="2:5">
      <c r="B51" t="s">
        <v>3122</v>
      </c>
      <c r="C51" t="s">
        <v>3128</v>
      </c>
      <c r="D51">
        <f>(HZ40+IC40+IF40+II40+IL40+IO40+IR40+IU40+IX40+JA40+JD40+JG40+JJ40+JM40+JP40)/15</f>
        <v>60</v>
      </c>
      <c r="E51">
        <v>2.9</v>
      </c>
    </row>
    <row r="52" spans="2:5">
      <c r="B52" t="s">
        <v>3124</v>
      </c>
      <c r="C52" t="s">
        <v>3128</v>
      </c>
      <c r="D52">
        <f>(IA40+ID40+IG40+IJ40+IM40+IP40+IS40+IV40+IY40+JB40+JE40+JH40+JK40+JN40+JQ40)/15</f>
        <v>36</v>
      </c>
      <c r="E52">
        <v>1.9</v>
      </c>
    </row>
    <row r="53" spans="2:5">
      <c r="B53" t="s">
        <v>3125</v>
      </c>
      <c r="C53" t="s">
        <v>3128</v>
      </c>
      <c r="D53">
        <f>(IB40+IE40+IH40+IK40+IN40+IQ40+IT40+IW40+IZ40+JC40+JF40+JI40+JL40+JO40+JR40)/15</f>
        <v>4</v>
      </c>
      <c r="E53">
        <v>0.2</v>
      </c>
    </row>
    <row r="55" spans="2:5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56.393442622950822</v>
      </c>
      <c r="E55">
        <v>2.8</v>
      </c>
    </row>
    <row r="56" spans="2:5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37.377049180327866</v>
      </c>
      <c r="E56">
        <v>1.8</v>
      </c>
    </row>
    <row r="57" spans="2:5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7.3076923076923075</v>
      </c>
      <c r="E57">
        <v>0.4</v>
      </c>
    </row>
    <row r="59" spans="2:5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59.622641509433961</v>
      </c>
      <c r="E59">
        <v>3</v>
      </c>
    </row>
    <row r="60" spans="2:5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36.60377358490566</v>
      </c>
      <c r="E60">
        <v>1.8</v>
      </c>
    </row>
    <row r="61" spans="2:5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3.7735849056603774</v>
      </c>
      <c r="E61">
        <v>0.2</v>
      </c>
    </row>
  </sheetData>
  <mergeCells count="440"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2023-05-02T09:50:14Z</dcterms:modified>
</cp:coreProperties>
</file>